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2022  (2)" sheetId="1" r:id="rId1"/>
  </sheets>
  <definedNames>
    <definedName name="_xlnm._FilterDatabase" localSheetId="0" hidden="1">'2022  (2)'!$A$1:$I$43</definedName>
    <definedName name="_xlnm.Print_Titles" localSheetId="0">'2022  (2)'!$2:$2</definedName>
    <definedName name="_xlnm.Print_Area" localSheetId="0">'2022  (2)'!$A$1:$I$43</definedName>
  </definedNames>
  <calcPr calcId="144525"/>
</workbook>
</file>

<file path=xl/sharedStrings.xml><?xml version="1.0" encoding="utf-8"?>
<sst xmlns="http://schemas.openxmlformats.org/spreadsheetml/2006/main" count="260" uniqueCount="149">
  <si>
    <t>市口岸办2023年度采购计划表</t>
  </si>
  <si>
    <t>序号</t>
  </si>
  <si>
    <t>项目名称</t>
  </si>
  <si>
    <t>项目内容</t>
  </si>
  <si>
    <t>业务处室</t>
  </si>
  <si>
    <t>经办人</t>
  </si>
  <si>
    <t>采购方式</t>
  </si>
  <si>
    <t>经费预算
（单位：万元）</t>
  </si>
  <si>
    <t>预算项目</t>
  </si>
  <si>
    <t>采购进度安排</t>
  </si>
  <si>
    <t>内控技术服务项目</t>
  </si>
  <si>
    <t>（一）在内控、财务等方面提供专业技术支持。
（二）服务期内，服务商委派两名专业人员常驻我办，并接受秘书处安排开展日常及项目有关工作。</t>
  </si>
  <si>
    <t>秘书处（机关党委）</t>
  </si>
  <si>
    <t>姜海洋</t>
  </si>
  <si>
    <t>公开招标</t>
  </si>
  <si>
    <t>内控、审计及绩效专项</t>
  </si>
  <si>
    <t>5月份完成招标和签订合同</t>
  </si>
  <si>
    <t>口岸管养经费及非税收入等收支审计项目</t>
  </si>
  <si>
    <t>对管养单位2022年口岸管养经费及疫情防控经费收支情况、管养单位2022年水电回收情况以及口岸管养经营收入、商业运营单位2022年政府物业非税收入有关情况的真实性、合法性审查，对经费情况进行检查和分析，出具专项审计结果报告，提出整改建议。</t>
  </si>
  <si>
    <t>直接委托</t>
  </si>
  <si>
    <t>4月份签订合同</t>
  </si>
  <si>
    <t>后勤保障2023年度（日用品类）项目</t>
  </si>
  <si>
    <t>包含但不限于以下内容日用品类：保洁耗品、清洁用品、生活用纸、零星餐具、家纺、值班保障食品等。</t>
  </si>
  <si>
    <t>公用经费定额</t>
  </si>
  <si>
    <t>2月份招标，3月份签订合同
已完成采购</t>
  </si>
  <si>
    <t>口岸疫情防控阶段性总结图册整理制作项目</t>
  </si>
  <si>
    <t>根据《口岸疫情防控阶段性总结回顾工作方案》整理文字和图片资料，规划画册构成，搭建画册结构，对资料分类筛查整理（包括疫情防控管控起始至全面恢复通关，全面恢复通关的内容除在整体显示外，要单列成册）</t>
  </si>
  <si>
    <t>专项工作组</t>
  </si>
  <si>
    <t>计划于4月完成合同签订</t>
  </si>
  <si>
    <t>秘书处（机关党委）小计</t>
  </si>
  <si>
    <t>口岸营商环境政策宣讲活动</t>
  </si>
  <si>
    <t>出具2023年度口岸营商环境政策宣讲服务整体策划方案。制作相应海报、进行预热，引导和吸引企业参与。挖掘与跨境贸易有关的行业协会和社会组织力量，每场向不少于500家企业发出活动预告。确定主题和讲师，完成宣讲主题录播/直播、线下宣讲等各阶段工作。在专业直播平台搭建“口岸营商环境讲坛”直播间，完成直播采编、观看、回放、互动、存管、评估等各项工作的执行。做好后期视频剪辑制作（1920*1080）、活动图片或影音记录、直播数据统计，按照要求做好后续宣传、企业所反映诉求或投诉的反馈和处理。每场次结束后，在7个工作日内交付以主题为单元的视频剪辑。出具各场次直播间直播期间的数据统计、问卷反馈数据统计、参加宣讲活动企业数据、咨询提问及宣讲主题诉求统计报告。通过社交媒体增强政府与企业粘性和互动，进一步增加与各类行业协会的联系沟通，全年增加不少于5家行业协会或社会组织作为宣传活动的支持单位，发动不少于500家企业参与宣讲活动。出具年度宣讲服务整体效果报告。</t>
  </si>
  <si>
    <t>政策法规处</t>
  </si>
  <si>
    <t>陈艳</t>
  </si>
  <si>
    <t>邀请招标</t>
  </si>
  <si>
    <t>口岸发展及法务工作</t>
  </si>
  <si>
    <r>
      <rPr>
        <sz val="14"/>
        <rFont val="宋体"/>
        <charset val="134"/>
        <scheme val="minor"/>
      </rPr>
      <t>B202301773《关于委托第三方机构开展促进跨境贸易便利化主题服务的请示》（以邀请招投标方式委托第三方机构开展政策宣讲服务，</t>
    </r>
    <r>
      <rPr>
        <b/>
        <sz val="14"/>
        <rFont val="宋体"/>
        <charset val="134"/>
        <scheme val="minor"/>
      </rPr>
      <t>项目经费控制在35万元以内</t>
    </r>
    <r>
      <rPr>
        <sz val="14"/>
        <rFont val="宋体"/>
        <charset val="134"/>
        <scheme val="minor"/>
      </rPr>
      <t>）
计划3月立项，4月采购 ，4月完成合同签订</t>
    </r>
  </si>
  <si>
    <t>委托第三方机构提供单次线上政策宣讲服务（二更文化传媒深圳有限公司）</t>
  </si>
  <si>
    <t>（一）制作活动海报、利用自有平台进行活动预热，向不少于200家企业发出活动预告。
（二）在“目睹”直播平台搭建“口岸营商环境讲坛”直播间，完成直播采编、观看、回放、互动、存管、评估等各阶段执行工作。
（三）采用广电集团直播间录制视频，并进行视频后期剪辑制作（1920*1080），做好现场活动的图片和视频资料留存、直播数据统计，按照要求做好后续宣传。
（四）交付以主题为单元完成视频剪辑。出具本场直播间直播期间的直播数据、问卷反馈数据统计、企业咨询提问及宣讲主题诉求报告。
（五）交付主题宣讲服务全记录视频，视频时长1分钟以内。</t>
  </si>
  <si>
    <t>B202301236《关于委托第三方机构提供单次线上政策宣讲服务的请示》（委托二更文化传媒（深圳）有限公司提供单次线上政策宣讲服务，费用为2.8万元）
已完成采购。</t>
  </si>
  <si>
    <t>委托第三方机构提供单次线上政策宣讲服务（深圳市中小企业发展促进会）</t>
  </si>
  <si>
    <t xml:space="preserve">
（一）制作活动海报、利用自有平台进行活动预热，积极寻找各政府单位，向不少于500家企业发出活动预告，做好本场营商环境宣讲会的全过程宣传。
（二）在直播平台搭建“口岸营商环境讲坛”直播间，完成直播采编、观看、回放、互动、存管、评估等各阶段执行工作。
（三）采用直播间录制视频，并进行视频后期剪辑制作（1920*1080），做好现场活动的图片和视频资料留存、直播数据统计。
（四）交付以主题为单元完成视频剪辑。出具本场直播间直播期间的直播数据、问卷反馈数据统计、企业咨询提问及宣讲主题诉求报告。
（五）交付主题宣讲服务全记录视频，视频时长1分钟以内。</t>
  </si>
  <si>
    <t>B202301772《关于委托第三方机构提供单次线上政策宣讲服务的请示》（委托深圳市中小企业发展促进会提供单次线上政策宣讲服务）
已完成采购。</t>
  </si>
  <si>
    <t>委托第三方机构提供单次线上政策宣讲服务（深圳市南方电子口岸有限公司）</t>
  </si>
  <si>
    <t>（一）制作活动海报、利用自有平台进行活动预热，向不少于500家企业发出活动预告，做好本场营商环境宣讲会的全过程宣传。
（二）在直播平台搭建“口岸营商环境讲坛”直播间，完成直播采编、观看、回放、互动、存管、评估等各阶段执行工作。
（三）采用直播间录制视频，并进行视频后期剪辑制作（1920*1080），做好现场活动的图片和视频资料留存、直播数据统计。
（四）交付以主题为单元完成视频剪辑。出具本场直播间直播期间的直播数据、问卷反馈数据统计、企业咨询提问及宣讲主题诉求报告。
（五）交付主题宣讲服务全记录视频，视频时长1分钟以内。</t>
  </si>
  <si>
    <t>4月完成采购</t>
  </si>
  <si>
    <t>《深圳经济特区陆路口岸管理条例》立法研究</t>
  </si>
  <si>
    <t>参与陆路口岸管理条例法规文本草拟、修改完善，参与重要法律问题论证研究，参加立法修法调研工作等。（整体预算80万，预计2023年开展部分预算20万。）</t>
  </si>
  <si>
    <t>郭杰</t>
  </si>
  <si>
    <t>邀请招标或直接委托</t>
  </si>
  <si>
    <t>B202301351《关于委托律师团队协助开展口岸政策法规对接联系、争议解决专项“补短板”工作的请示》19.6万
计划于3月立项，3月完成采购，3月完成合同签订。</t>
  </si>
  <si>
    <t>常年法律顾问</t>
  </si>
  <si>
    <t>1.参与法治政府建设、依法行政等方面重大问题的研究，提出完善本办内控管理制度的意见建议；
2.对本办重大行政决策事项出具法律意见；
3.对各处室履行职能职责过程中遇到的法律问题提供咨询服务，出具法律意见；
4.参与重要合同的起草、修改、审核并出具合法性审核意见；
5.服务合同约定的其他法律事务。</t>
  </si>
  <si>
    <t>计划于6月完成采购，6月完成合同签订。</t>
  </si>
  <si>
    <t>涉港法律事务专项法律顾问</t>
  </si>
  <si>
    <t>1.参与重要政策措施、工程项目、重要决策事项等方面重大问题的研究，提出意见建议；
2.专项处理西九龙口岸管理中的涉港相关法律事务；
3.协助处理我办日常履行职责过程中的涉港相关法律事务，提出意见建议；
4.合同约定的其他事务.</t>
  </si>
  <si>
    <t>委托开展政务服务事项信息化系统上线体系材料准备工作</t>
  </si>
  <si>
    <t>对我办行政权力事项和政务服务事项进行深度访谈调研与梳理，结合省市相关统一管理与办理平台技术要求，形成事项线上办理指南与线上申办实施指引手册，为下一步进行在线公开与线上申办实施做准备。</t>
  </si>
  <si>
    <t>计划于2月立项，4月完成采购，4月完成合同签订。
B202301057《关于委托开展政务服务事项信息化系统上线体系材料准备工作的请示》19.8万</t>
  </si>
  <si>
    <t>政策法规处
小计</t>
  </si>
  <si>
    <t>委托第三方机构策划组织应急演练</t>
  </si>
  <si>
    <t>1.策划并编写应急演练方案及脚本；
2.负责演练现场解说；
3.演练现场布置、道具准备、演练垃圾处理；
4.全程摄影并做后期制作，形成光碟。</t>
  </si>
  <si>
    <t>口岸通关管理处</t>
  </si>
  <si>
    <t>周凯</t>
  </si>
  <si>
    <t>口岸安全体系建设</t>
  </si>
  <si>
    <t>计划5月至9月期间立项并完成合同签订。</t>
  </si>
  <si>
    <t>委托代理</t>
  </si>
  <si>
    <t>购置应急物资设备</t>
  </si>
  <si>
    <t>1.购置口岸应急物资设备和相应的售后维护保障；
2.协助工作人员熟练掌握相应物资设备的使用操作方法。</t>
  </si>
  <si>
    <t>计划于9月立项，10月完成采购，10月完成合同签订。</t>
  </si>
  <si>
    <t>自行采购</t>
  </si>
  <si>
    <t>询价采购</t>
  </si>
  <si>
    <t>2023年度口岸“三防”业务知识及安全生产应急管理培训</t>
  </si>
  <si>
    <t>1.学习习近平总书记关于安全生产、应急管理和防灾减灾工作系列论述及详细解读《新安法》；  
2.极端天气应对和智慧三防系统学习，深圳口岸风险点识别和管控；  
3.消防应急处置； 
4.反恐应急处置；
5.心理疏导。</t>
  </si>
  <si>
    <t>计划3月至6月期间立项并完成合同签订。</t>
  </si>
  <si>
    <t>陆路口岸免除海关查验配套服务项目</t>
  </si>
  <si>
    <r>
      <rPr>
        <sz val="14"/>
        <rFont val="仿宋_GB2312"/>
        <charset val="134"/>
      </rPr>
      <t>执行（财行</t>
    </r>
    <r>
      <rPr>
        <sz val="14"/>
        <rFont val="宋体"/>
        <charset val="134"/>
      </rPr>
      <t>﹝</t>
    </r>
    <r>
      <rPr>
        <sz val="14"/>
        <rFont val="仿宋_GB2312"/>
        <charset val="134"/>
      </rPr>
      <t>2016</t>
    </r>
    <r>
      <rPr>
        <sz val="14"/>
        <rFont val="宋体"/>
        <charset val="134"/>
      </rPr>
      <t>﹞</t>
    </r>
    <r>
      <rPr>
        <sz val="14"/>
        <rFont val="仿宋_GB2312"/>
        <charset val="134"/>
      </rPr>
      <t>10号）政策，免除外贸企业在口岸入境海关查验场海关查验环节发生的、查验没有问题的集装箱（重箱）货物和箱式货柜车运输货物（固体废物进出口货物除外）的装卸、开拆、封存作业。</t>
    </r>
  </si>
  <si>
    <t>甘慧红、吴军</t>
  </si>
  <si>
    <t>劳务费</t>
  </si>
  <si>
    <t>预计3月完成采购，4月完成合同签订</t>
  </si>
  <si>
    <t>口岸通关管理处
小计</t>
  </si>
  <si>
    <t>口岸视频监控网络扩容项目</t>
  </si>
  <si>
    <t>购买第三方服务，对口岸视频监控网络进行优化扩容。</t>
  </si>
  <si>
    <t>数字口岸处</t>
  </si>
  <si>
    <t>唐贤伟</t>
  </si>
  <si>
    <t>第一季度和
第二季度</t>
  </si>
  <si>
    <t>莲塘口岸一站式信息平台
运营管理项目</t>
  </si>
  <si>
    <t>2023年莲塘口岸一站式信息平台
运营管理项目，购买服务对一站式信息平台进行巡检、值班值守等。</t>
  </si>
  <si>
    <t>莲塘口岸一站式信息平台运营管理项目</t>
  </si>
  <si>
    <t>第二季度</t>
  </si>
  <si>
    <t>2023年度IT运维项目</t>
  </si>
  <si>
    <t>购买服务对口岸办计算机设备、会议系统、视频监控等进行运维。</t>
  </si>
  <si>
    <t>电子信息管理工作</t>
  </si>
  <si>
    <t>第二季度和
第四季度</t>
  </si>
  <si>
    <t>2023年度信息安全项目</t>
  </si>
  <si>
    <t>购买服务对口岸办计算机设备、软件系统等进行日常安全管理服务。</t>
  </si>
  <si>
    <t>第一季度</t>
  </si>
  <si>
    <t>深圳口岸科技抗疫应用项目</t>
  </si>
  <si>
    <t>在深圳口岸购买部署无人消杀车、行李消杀机等智能消杀设备。</t>
  </si>
  <si>
    <t>深圳口岸科技抗疫应用项目监理服务</t>
  </si>
  <si>
    <t>购买第三方服务对深圳口岸智能消杀设备采购进行监理。</t>
  </si>
  <si>
    <t>新皇岗口岸联检大楼信息化项目建议书编制</t>
  </si>
  <si>
    <t>委托工程咨询单位开展《新皇岗口岸联检大楼信息化项目建议书》编制工作。</t>
  </si>
  <si>
    <t>冯维真</t>
  </si>
  <si>
    <t>2024年支付，不在本年度预算内</t>
  </si>
  <si>
    <t>新皇岗口岸联检大楼信息化项目可行性研究报告编制</t>
  </si>
  <si>
    <t>委托工程咨询单位开展《新皇岗口岸联检大楼信息化项目可行性研究报告》编制工作。</t>
  </si>
  <si>
    <t>第三季度</t>
  </si>
  <si>
    <t>数字口岸处
小计</t>
  </si>
  <si>
    <t>福邻小口岸规划研究</t>
  </si>
  <si>
    <t>主要内容包括：（一）建设福邻小口岸的必要性及可行性分析。（二）福邻小口岸的发展定位、开放需求分析、建设规模、选址、空间规划布局、人力资源配置、环境影响评价、投资估算及资金筹措、经济效益分析、社会效益分析及保障措施。</t>
  </si>
  <si>
    <t>规划建设处</t>
  </si>
  <si>
    <t>巫师统</t>
  </si>
  <si>
    <t>口岸规划设计工作</t>
  </si>
  <si>
    <t>第三季度，预算计划安排在“口岸规划设计工作”。</t>
  </si>
  <si>
    <t>深港陆路口岸建筑画册</t>
  </si>
  <si>
    <t>主要内容包括：口岸发展历史、发展现状、口岸建筑特色及理念、历史传承、艺术人文、城区融合、市民互动等，编制形成深港陆路口岸建筑画册。</t>
  </si>
  <si>
    <t>齐欣</t>
  </si>
  <si>
    <t>第二季度，建议该项目在部门预算中另行统筹解决。</t>
  </si>
  <si>
    <t>罗湖口岸改造工程项目建议书</t>
  </si>
  <si>
    <t>主要内容包括：按照《深圳经济特区政府投资项目管理条例》规定，编制罗湖口岸改造工程项目建议书。</t>
  </si>
  <si>
    <t>市投资项目前期费</t>
  </si>
  <si>
    <t>第二季度开展采购工作，编制费用在市发改委下达的前期计划中列支，无需部门预算解决。</t>
  </si>
  <si>
    <t>规划建设处
小计</t>
  </si>
  <si>
    <t>租金底价评估项目</t>
  </si>
  <si>
    <t>委托第三方开展口岸商业运营物业和免税商业租金底价评估工作</t>
  </si>
  <si>
    <t>口岸资产监管处</t>
  </si>
  <si>
    <t>刘玉芳</t>
  </si>
  <si>
    <t>资产清查盘点</t>
  </si>
  <si>
    <t>计划于7月完成采购</t>
  </si>
  <si>
    <t>资产清查盘点项目</t>
  </si>
  <si>
    <t>委托第三方开展口岸资产清查盘点工作，出具资产清查盘点报告</t>
  </si>
  <si>
    <t>内部审计项目</t>
  </si>
  <si>
    <t>委托第三方开展我办内部审计项目，出具审计报告</t>
  </si>
  <si>
    <t>计划于4月完成采购</t>
  </si>
  <si>
    <t>2022年度资产年报上报</t>
  </si>
  <si>
    <t>委托第三方协助开展2022年度国有资产年度报告编报工作</t>
  </si>
  <si>
    <t>计划于3月完成采购</t>
  </si>
  <si>
    <t>内部资产管理系统国产化改造</t>
  </si>
  <si>
    <t>委托第三方开展我办内部资产管理系统国产化改造工作</t>
  </si>
  <si>
    <t>口岸商业绩效考核项目</t>
  </si>
  <si>
    <t>委托第三方制订口岸商业运营考核办法及开展口岸商业绩效考核工作</t>
  </si>
  <si>
    <t>方娟</t>
  </si>
  <si>
    <t>口岸管养提升</t>
  </si>
  <si>
    <t>2022年度罗湖口岸及市口岸指挥中心大楼节能量审核测评</t>
  </si>
  <si>
    <t>聘请专业第三方机构，开展罗湖口岸及市口岸指挥中心大楼节能量审核与测评</t>
  </si>
  <si>
    <t>计划于10月完成采购</t>
  </si>
  <si>
    <t>口岸资产监管处
小计</t>
  </si>
  <si>
    <t>总计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</si>
</sst>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 "/>
  </numFmts>
  <fonts count="31">
    <font>
      <sz val="11"/>
      <color theme="1"/>
      <name val="宋体"/>
      <charset val="134"/>
      <scheme val="minor"/>
    </font>
    <font>
      <sz val="11"/>
      <name val="宋体"/>
      <charset val="134"/>
      <scheme val="minor"/>
    </font>
    <font>
      <sz val="24"/>
      <color theme="1"/>
      <name val="方正小标宋_GBK"/>
      <charset val="134"/>
    </font>
    <font>
      <sz val="16"/>
      <color rgb="FF000000"/>
      <name val="黑体"/>
      <charset val="134"/>
    </font>
    <font>
      <sz val="14"/>
      <color rgb="FF000000"/>
      <name val="仿宋_GB2312"/>
      <charset val="134"/>
    </font>
    <font>
      <sz val="14"/>
      <name val="仿宋_GB2312"/>
      <charset val="134"/>
    </font>
    <font>
      <b/>
      <sz val="14"/>
      <name val="仿宋_GB2312"/>
      <charset val="134"/>
    </font>
    <font>
      <sz val="14"/>
      <color theme="1"/>
      <name val="宋体"/>
      <charset val="134"/>
      <scheme val="minor"/>
    </font>
    <font>
      <sz val="11"/>
      <name val="SimSun"/>
      <charset val="134"/>
    </font>
    <font>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name val="宋体"/>
      <charset val="134"/>
      <scheme val="minor"/>
    </font>
    <font>
      <sz val="14"/>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7"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9" borderId="0" applyNumberFormat="0" applyBorder="0" applyAlignment="0" applyProtection="0">
      <alignment vertical="center"/>
    </xf>
    <xf numFmtId="0" fontId="16" fillId="0" borderId="9" applyNumberFormat="0" applyFill="0" applyAlignment="0" applyProtection="0">
      <alignment vertical="center"/>
    </xf>
    <xf numFmtId="0" fontId="13"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8">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left"/>
    </xf>
    <xf numFmtId="177" fontId="0" fillId="0" borderId="0" xfId="8" applyNumberFormat="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0" borderId="1" xfId="8"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7" fontId="5" fillId="0" borderId="1" xfId="8" applyNumberFormat="1" applyFont="1" applyFill="1" applyBorder="1" applyAlignment="1">
      <alignment horizontal="center" vertical="center"/>
    </xf>
    <xf numFmtId="177" fontId="5" fillId="0" borderId="1" xfId="8"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7" fontId="6" fillId="0" borderId="1" xfId="8" applyNumberFormat="1" applyFont="1" applyFill="1" applyBorder="1" applyAlignment="1">
      <alignment horizontal="center" vertical="center"/>
    </xf>
    <xf numFmtId="0" fontId="5" fillId="0" borderId="1" xfId="8"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176" fontId="5" fillId="0" borderId="1" xfId="8"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4" fontId="8"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3"/>
  <sheetViews>
    <sheetView tabSelected="1" zoomScale="40" zoomScaleNormal="40" workbookViewId="0">
      <pane xSplit="1" ySplit="2" topLeftCell="B3" activePane="bottomRight" state="frozen"/>
      <selection/>
      <selection pane="topRight"/>
      <selection pane="bottomLeft"/>
      <selection pane="bottomRight" activeCell="I13" sqref="I13"/>
    </sheetView>
  </sheetViews>
  <sheetFormatPr defaultColWidth="9" defaultRowHeight="14.4"/>
  <cols>
    <col min="1" max="1" width="7.06481481481481" customWidth="1"/>
    <col min="2" max="2" width="27.4074074074074" style="3" customWidth="1"/>
    <col min="3" max="3" width="48.5185185185185" style="4" customWidth="1"/>
    <col min="4" max="5" width="21.1111111111111" style="3" customWidth="1"/>
    <col min="6" max="6" width="14.9444444444444" style="3" customWidth="1"/>
    <col min="7" max="7" width="21.4074074074074" style="5" customWidth="1"/>
    <col min="8" max="8" width="27.3611111111111" style="5" customWidth="1"/>
    <col min="9" max="9" width="40.8333333333333" style="5" customWidth="1"/>
    <col min="12" max="13" width="15.9259259259259" hidden="1" customWidth="1"/>
  </cols>
  <sheetData>
    <row r="1" ht="67" customHeight="1" spans="1:9">
      <c r="A1" s="6" t="s">
        <v>0</v>
      </c>
      <c r="B1" s="6"/>
      <c r="C1" s="6"/>
      <c r="D1" s="6"/>
      <c r="E1" s="6"/>
      <c r="F1" s="6"/>
      <c r="G1" s="6"/>
      <c r="H1" s="6"/>
      <c r="I1" s="6"/>
    </row>
    <row r="2" customFormat="1" ht="64" customHeight="1" spans="1:9">
      <c r="A2" s="7" t="s">
        <v>1</v>
      </c>
      <c r="B2" s="7" t="s">
        <v>2</v>
      </c>
      <c r="C2" s="7" t="s">
        <v>3</v>
      </c>
      <c r="D2" s="8" t="s">
        <v>4</v>
      </c>
      <c r="E2" s="8" t="s">
        <v>5</v>
      </c>
      <c r="F2" s="7" t="s">
        <v>6</v>
      </c>
      <c r="G2" s="9" t="s">
        <v>7</v>
      </c>
      <c r="H2" s="9" t="s">
        <v>8</v>
      </c>
      <c r="I2" s="9" t="s">
        <v>9</v>
      </c>
    </row>
    <row r="3" customFormat="1" ht="96" customHeight="1" spans="1:9">
      <c r="A3" s="10">
        <v>1</v>
      </c>
      <c r="B3" s="11" t="s">
        <v>10</v>
      </c>
      <c r="C3" s="12" t="s">
        <v>11</v>
      </c>
      <c r="D3" s="11" t="s">
        <v>12</v>
      </c>
      <c r="E3" s="11" t="s">
        <v>13</v>
      </c>
      <c r="F3" s="11" t="s">
        <v>14</v>
      </c>
      <c r="G3" s="13">
        <v>50</v>
      </c>
      <c r="H3" s="14" t="s">
        <v>15</v>
      </c>
      <c r="I3" s="14" t="s">
        <v>16</v>
      </c>
    </row>
    <row r="4" customFormat="1" ht="138" customHeight="1" spans="1:9">
      <c r="A4" s="11">
        <v>2</v>
      </c>
      <c r="B4" s="11" t="s">
        <v>17</v>
      </c>
      <c r="C4" s="12" t="s">
        <v>18</v>
      </c>
      <c r="D4" s="11" t="s">
        <v>12</v>
      </c>
      <c r="E4" s="11" t="s">
        <v>13</v>
      </c>
      <c r="F4" s="11" t="s">
        <v>19</v>
      </c>
      <c r="G4" s="13">
        <v>18.2</v>
      </c>
      <c r="H4" s="14" t="s">
        <v>15</v>
      </c>
      <c r="I4" s="14" t="s">
        <v>20</v>
      </c>
    </row>
    <row r="5" customFormat="1" ht="60" customHeight="1" spans="1:9">
      <c r="A5" s="10">
        <v>3</v>
      </c>
      <c r="B5" s="15" t="s">
        <v>21</v>
      </c>
      <c r="C5" s="12" t="s">
        <v>22</v>
      </c>
      <c r="D5" s="11" t="s">
        <v>12</v>
      </c>
      <c r="E5" s="11" t="s">
        <v>13</v>
      </c>
      <c r="F5" s="11" t="s">
        <v>14</v>
      </c>
      <c r="G5" s="14">
        <v>20</v>
      </c>
      <c r="H5" s="14" t="s">
        <v>23</v>
      </c>
      <c r="I5" s="14" t="s">
        <v>24</v>
      </c>
    </row>
    <row r="6" customFormat="1" ht="110" customHeight="1" spans="1:9">
      <c r="A6" s="10">
        <v>4</v>
      </c>
      <c r="B6" s="15" t="s">
        <v>25</v>
      </c>
      <c r="C6" s="12" t="s">
        <v>26</v>
      </c>
      <c r="D6" s="11" t="s">
        <v>12</v>
      </c>
      <c r="E6" s="11" t="s">
        <v>27</v>
      </c>
      <c r="F6" s="11" t="s">
        <v>19</v>
      </c>
      <c r="G6" s="14">
        <v>10.54</v>
      </c>
      <c r="H6" s="14" t="s">
        <v>23</v>
      </c>
      <c r="I6" s="14" t="s">
        <v>28</v>
      </c>
    </row>
    <row r="7" customFormat="1" ht="64" customHeight="1" spans="1:9">
      <c r="A7" s="11"/>
      <c r="B7" s="16" t="s">
        <v>29</v>
      </c>
      <c r="C7" s="17">
        <f>SUM(G3:G6)</f>
        <v>98.74</v>
      </c>
      <c r="D7" s="18"/>
      <c r="E7" s="18"/>
      <c r="F7" s="18"/>
      <c r="G7" s="18"/>
      <c r="H7" s="18"/>
      <c r="I7" s="32"/>
    </row>
    <row r="8" customFormat="1" ht="291" customHeight="1" spans="1:9">
      <c r="A8" s="11">
        <v>1</v>
      </c>
      <c r="B8" s="11" t="s">
        <v>30</v>
      </c>
      <c r="C8" s="19" t="s">
        <v>31</v>
      </c>
      <c r="D8" s="11" t="s">
        <v>32</v>
      </c>
      <c r="E8" s="11" t="s">
        <v>33</v>
      </c>
      <c r="F8" s="20" t="s">
        <v>34</v>
      </c>
      <c r="G8" s="21">
        <v>35</v>
      </c>
      <c r="H8" s="22" t="s">
        <v>35</v>
      </c>
      <c r="I8" s="33" t="s">
        <v>36</v>
      </c>
    </row>
    <row r="9" customFormat="1" ht="291" customHeight="1" spans="1:9">
      <c r="A9" s="11">
        <v>2</v>
      </c>
      <c r="B9" s="11" t="s">
        <v>37</v>
      </c>
      <c r="C9" s="19" t="s">
        <v>38</v>
      </c>
      <c r="D9" s="11" t="s">
        <v>32</v>
      </c>
      <c r="E9" s="11" t="s">
        <v>33</v>
      </c>
      <c r="F9" s="20" t="s">
        <v>19</v>
      </c>
      <c r="G9" s="13">
        <v>2.8</v>
      </c>
      <c r="H9" s="22" t="s">
        <v>35</v>
      </c>
      <c r="I9" s="20" t="s">
        <v>39</v>
      </c>
    </row>
    <row r="10" customFormat="1" ht="291" customHeight="1" spans="1:9">
      <c r="A10" s="11">
        <v>3</v>
      </c>
      <c r="B10" s="11" t="s">
        <v>40</v>
      </c>
      <c r="C10" s="19" t="s">
        <v>41</v>
      </c>
      <c r="D10" s="11" t="s">
        <v>32</v>
      </c>
      <c r="E10" s="11" t="s">
        <v>33</v>
      </c>
      <c r="F10" s="20" t="s">
        <v>19</v>
      </c>
      <c r="G10" s="13">
        <v>3</v>
      </c>
      <c r="H10" s="22" t="s">
        <v>35</v>
      </c>
      <c r="I10" s="20" t="s">
        <v>42</v>
      </c>
    </row>
    <row r="11" customFormat="1" ht="291" customHeight="1" spans="1:9">
      <c r="A11" s="11">
        <v>4</v>
      </c>
      <c r="B11" s="11" t="s">
        <v>43</v>
      </c>
      <c r="C11" s="19" t="s">
        <v>44</v>
      </c>
      <c r="D11" s="11" t="s">
        <v>32</v>
      </c>
      <c r="E11" s="11" t="s">
        <v>33</v>
      </c>
      <c r="F11" s="20" t="s">
        <v>19</v>
      </c>
      <c r="G11" s="13">
        <v>3</v>
      </c>
      <c r="H11" s="22" t="s">
        <v>35</v>
      </c>
      <c r="I11" s="20" t="s">
        <v>45</v>
      </c>
    </row>
    <row r="12" customFormat="1" ht="291" customHeight="1" spans="1:9">
      <c r="A12" s="11">
        <v>5</v>
      </c>
      <c r="B12" s="11" t="s">
        <v>46</v>
      </c>
      <c r="C12" s="19" t="s">
        <v>47</v>
      </c>
      <c r="D12" s="11" t="s">
        <v>32</v>
      </c>
      <c r="E12" s="11" t="s">
        <v>48</v>
      </c>
      <c r="F12" s="20" t="s">
        <v>49</v>
      </c>
      <c r="G12" s="13">
        <v>19.6</v>
      </c>
      <c r="H12" s="22" t="s">
        <v>35</v>
      </c>
      <c r="I12" s="20" t="s">
        <v>50</v>
      </c>
    </row>
    <row r="13" customFormat="1" ht="99" customHeight="1" spans="1:9">
      <c r="A13" s="11">
        <v>6</v>
      </c>
      <c r="B13" s="11" t="s">
        <v>51</v>
      </c>
      <c r="C13" s="19" t="s">
        <v>52</v>
      </c>
      <c r="D13" s="11" t="s">
        <v>32</v>
      </c>
      <c r="E13" s="11" t="s">
        <v>48</v>
      </c>
      <c r="F13" s="20" t="s">
        <v>49</v>
      </c>
      <c r="G13" s="14">
        <v>18</v>
      </c>
      <c r="H13" s="22" t="s">
        <v>35</v>
      </c>
      <c r="I13" s="20" t="s">
        <v>53</v>
      </c>
    </row>
    <row r="14" customFormat="1" ht="204" customHeight="1" spans="1:9">
      <c r="A14" s="11">
        <v>7</v>
      </c>
      <c r="B14" s="11" t="s">
        <v>54</v>
      </c>
      <c r="C14" s="19" t="s">
        <v>55</v>
      </c>
      <c r="D14" s="11" t="s">
        <v>32</v>
      </c>
      <c r="E14" s="11" t="s">
        <v>48</v>
      </c>
      <c r="F14" s="20" t="s">
        <v>49</v>
      </c>
      <c r="G14" s="14">
        <v>18</v>
      </c>
      <c r="H14" s="22" t="s">
        <v>35</v>
      </c>
      <c r="I14" s="20" t="s">
        <v>53</v>
      </c>
    </row>
    <row r="15" customFormat="1" ht="159" customHeight="1" spans="1:9">
      <c r="A15" s="11">
        <v>8</v>
      </c>
      <c r="B15" s="11" t="s">
        <v>56</v>
      </c>
      <c r="C15" s="19" t="s">
        <v>57</v>
      </c>
      <c r="D15" s="11" t="s">
        <v>32</v>
      </c>
      <c r="E15" s="11" t="s">
        <v>48</v>
      </c>
      <c r="F15" s="20" t="s">
        <v>19</v>
      </c>
      <c r="G15" s="14">
        <v>19.8</v>
      </c>
      <c r="H15" s="22" t="s">
        <v>35</v>
      </c>
      <c r="I15" s="20" t="s">
        <v>58</v>
      </c>
    </row>
    <row r="16" customFormat="1" ht="64" customHeight="1" spans="1:9">
      <c r="A16" s="11"/>
      <c r="B16" s="23" t="s">
        <v>59</v>
      </c>
      <c r="C16" s="24">
        <f>SUM(G8:G15)</f>
        <v>119.2</v>
      </c>
      <c r="D16" s="25"/>
      <c r="E16" s="25"/>
      <c r="F16" s="25"/>
      <c r="G16" s="25"/>
      <c r="H16" s="25"/>
      <c r="I16" s="34"/>
    </row>
    <row r="17" s="1" customFormat="1" ht="108" customHeight="1" spans="1:13">
      <c r="A17" s="10">
        <v>9</v>
      </c>
      <c r="B17" s="10" t="s">
        <v>60</v>
      </c>
      <c r="C17" s="12" t="s">
        <v>61</v>
      </c>
      <c r="D17" s="11" t="s">
        <v>62</v>
      </c>
      <c r="E17" s="11" t="s">
        <v>63</v>
      </c>
      <c r="F17" s="11" t="s">
        <v>19</v>
      </c>
      <c r="G17" s="13">
        <v>20</v>
      </c>
      <c r="H17" s="13" t="s">
        <v>64</v>
      </c>
      <c r="I17" s="14" t="s">
        <v>65</v>
      </c>
      <c r="K17" s="35"/>
      <c r="L17" s="36" t="s">
        <v>66</v>
      </c>
      <c r="M17" s="36" t="s">
        <v>14</v>
      </c>
    </row>
    <row r="18" s="1" customFormat="1" ht="78" customHeight="1" spans="1:13">
      <c r="A18" s="11">
        <v>10</v>
      </c>
      <c r="B18" s="11" t="s">
        <v>67</v>
      </c>
      <c r="C18" s="12" t="s">
        <v>68</v>
      </c>
      <c r="D18" s="11" t="s">
        <v>62</v>
      </c>
      <c r="E18" s="11" t="s">
        <v>63</v>
      </c>
      <c r="F18" s="11" t="s">
        <v>19</v>
      </c>
      <c r="G18" s="13">
        <v>20</v>
      </c>
      <c r="H18" s="13" t="s">
        <v>64</v>
      </c>
      <c r="I18" s="14" t="s">
        <v>69</v>
      </c>
      <c r="L18" s="36" t="s">
        <v>70</v>
      </c>
      <c r="M18" s="36" t="s">
        <v>71</v>
      </c>
    </row>
    <row r="19" s="1" customFormat="1" ht="158" customHeight="1" spans="1:13">
      <c r="A19" s="11">
        <v>11</v>
      </c>
      <c r="B19" s="11" t="s">
        <v>72</v>
      </c>
      <c r="C19" s="19" t="s">
        <v>73</v>
      </c>
      <c r="D19" s="11" t="s">
        <v>62</v>
      </c>
      <c r="E19" s="11" t="s">
        <v>63</v>
      </c>
      <c r="F19" s="11" t="s">
        <v>19</v>
      </c>
      <c r="G19" s="13">
        <v>18.48</v>
      </c>
      <c r="H19" s="13" t="s">
        <v>64</v>
      </c>
      <c r="I19" s="14" t="s">
        <v>74</v>
      </c>
      <c r="L19" s="37"/>
      <c r="M19" s="36"/>
    </row>
    <row r="20" s="2" customFormat="1" ht="117" customHeight="1" spans="1:13">
      <c r="A20" s="10">
        <v>12</v>
      </c>
      <c r="B20" s="11" t="s">
        <v>75</v>
      </c>
      <c r="C20" s="12" t="s">
        <v>76</v>
      </c>
      <c r="D20" s="11" t="s">
        <v>62</v>
      </c>
      <c r="E20" s="11" t="s">
        <v>77</v>
      </c>
      <c r="F20" s="15" t="s">
        <v>14</v>
      </c>
      <c r="G20" s="14">
        <v>3000</v>
      </c>
      <c r="H20" s="13" t="s">
        <v>78</v>
      </c>
      <c r="I20" s="14" t="s">
        <v>79</v>
      </c>
      <c r="J20" s="1"/>
      <c r="M20" s="36" t="s">
        <v>19</v>
      </c>
    </row>
    <row r="21" s="2" customFormat="1" ht="64" customHeight="1" spans="1:13">
      <c r="A21" s="10"/>
      <c r="B21" s="23" t="s">
        <v>80</v>
      </c>
      <c r="C21" s="24">
        <f>SUM(G17:G20)</f>
        <v>3058.48</v>
      </c>
      <c r="D21" s="25"/>
      <c r="E21" s="25"/>
      <c r="F21" s="25"/>
      <c r="G21" s="25"/>
      <c r="H21" s="25"/>
      <c r="I21" s="34"/>
      <c r="J21" s="1"/>
      <c r="M21" s="37"/>
    </row>
    <row r="22" s="1" customFormat="1" ht="51" customHeight="1" spans="1:9">
      <c r="A22" s="11">
        <v>13</v>
      </c>
      <c r="B22" s="10" t="s">
        <v>81</v>
      </c>
      <c r="C22" s="12" t="s">
        <v>82</v>
      </c>
      <c r="D22" s="11" t="s">
        <v>83</v>
      </c>
      <c r="E22" s="11" t="s">
        <v>84</v>
      </c>
      <c r="F22" s="11" t="s">
        <v>14</v>
      </c>
      <c r="G22" s="13">
        <v>40</v>
      </c>
      <c r="H22" s="10" t="s">
        <v>81</v>
      </c>
      <c r="I22" s="14" t="s">
        <v>85</v>
      </c>
    </row>
    <row r="23" s="1" customFormat="1" ht="63" customHeight="1" spans="1:9">
      <c r="A23" s="10">
        <v>14</v>
      </c>
      <c r="B23" s="11" t="s">
        <v>86</v>
      </c>
      <c r="C23" s="12" t="s">
        <v>87</v>
      </c>
      <c r="D23" s="11" t="s">
        <v>83</v>
      </c>
      <c r="E23" s="11" t="s">
        <v>84</v>
      </c>
      <c r="F23" s="11" t="s">
        <v>14</v>
      </c>
      <c r="G23" s="13">
        <v>280</v>
      </c>
      <c r="H23" s="11" t="s">
        <v>88</v>
      </c>
      <c r="I23" s="13" t="s">
        <v>89</v>
      </c>
    </row>
    <row r="24" s="1" customFormat="1" ht="51" customHeight="1" spans="1:9">
      <c r="A24" s="11">
        <v>15</v>
      </c>
      <c r="B24" s="15" t="s">
        <v>90</v>
      </c>
      <c r="C24" s="12" t="s">
        <v>91</v>
      </c>
      <c r="D24" s="11" t="s">
        <v>83</v>
      </c>
      <c r="E24" s="11" t="s">
        <v>84</v>
      </c>
      <c r="F24" s="11" t="s">
        <v>14</v>
      </c>
      <c r="G24" s="13">
        <v>70</v>
      </c>
      <c r="H24" s="26" t="s">
        <v>92</v>
      </c>
      <c r="I24" s="14" t="s">
        <v>93</v>
      </c>
    </row>
    <row r="25" s="1" customFormat="1" ht="51" customHeight="1" spans="1:9">
      <c r="A25" s="10">
        <v>16</v>
      </c>
      <c r="B25" s="15" t="s">
        <v>94</v>
      </c>
      <c r="C25" s="12" t="s">
        <v>95</v>
      </c>
      <c r="D25" s="11" t="s">
        <v>83</v>
      </c>
      <c r="E25" s="11" t="s">
        <v>84</v>
      </c>
      <c r="F25" s="11" t="s">
        <v>71</v>
      </c>
      <c r="G25" s="13">
        <v>27</v>
      </c>
      <c r="H25" s="26" t="s">
        <v>92</v>
      </c>
      <c r="I25" s="14" t="s">
        <v>96</v>
      </c>
    </row>
    <row r="26" s="1" customFormat="1" ht="51" customHeight="1" spans="1:9">
      <c r="A26" s="11">
        <v>17</v>
      </c>
      <c r="B26" s="15" t="s">
        <v>97</v>
      </c>
      <c r="C26" s="27" t="s">
        <v>98</v>
      </c>
      <c r="D26" s="11" t="s">
        <v>83</v>
      </c>
      <c r="E26" s="11" t="s">
        <v>84</v>
      </c>
      <c r="F26" s="15" t="s">
        <v>14</v>
      </c>
      <c r="G26" s="14">
        <v>306.99</v>
      </c>
      <c r="H26" s="15" t="s">
        <v>97</v>
      </c>
      <c r="I26" s="14" t="s">
        <v>96</v>
      </c>
    </row>
    <row r="27" s="1" customFormat="1" ht="51" customHeight="1" spans="1:9">
      <c r="A27" s="10">
        <v>18</v>
      </c>
      <c r="B27" s="11" t="s">
        <v>99</v>
      </c>
      <c r="C27" s="12" t="s">
        <v>100</v>
      </c>
      <c r="D27" s="11" t="s">
        <v>83</v>
      </c>
      <c r="E27" s="11" t="s">
        <v>84</v>
      </c>
      <c r="F27" s="11" t="s">
        <v>19</v>
      </c>
      <c r="G27" s="14">
        <v>3.07</v>
      </c>
      <c r="H27" s="11" t="s">
        <v>99</v>
      </c>
      <c r="I27" s="14" t="s">
        <v>96</v>
      </c>
    </row>
    <row r="28" s="1" customFormat="1" ht="56" customHeight="1" spans="1:9">
      <c r="A28" s="10">
        <v>19</v>
      </c>
      <c r="B28" s="11" t="s">
        <v>101</v>
      </c>
      <c r="C28" s="12" t="s">
        <v>102</v>
      </c>
      <c r="D28" s="11" t="s">
        <v>83</v>
      </c>
      <c r="E28" s="11" t="s">
        <v>103</v>
      </c>
      <c r="F28" s="11" t="s">
        <v>19</v>
      </c>
      <c r="G28" s="14">
        <v>19.5</v>
      </c>
      <c r="H28" s="11" t="s">
        <v>104</v>
      </c>
      <c r="I28" s="14" t="s">
        <v>96</v>
      </c>
    </row>
    <row r="29" s="1" customFormat="1" ht="56" customHeight="1" spans="1:9">
      <c r="A29" s="10">
        <v>20</v>
      </c>
      <c r="B29" s="11" t="s">
        <v>105</v>
      </c>
      <c r="C29" s="12" t="s">
        <v>106</v>
      </c>
      <c r="D29" s="11" t="s">
        <v>83</v>
      </c>
      <c r="E29" s="11" t="s">
        <v>103</v>
      </c>
      <c r="F29" s="15" t="s">
        <v>14</v>
      </c>
      <c r="G29" s="14">
        <v>90</v>
      </c>
      <c r="H29" s="11" t="s">
        <v>104</v>
      </c>
      <c r="I29" s="14" t="s">
        <v>107</v>
      </c>
    </row>
    <row r="30" s="1" customFormat="1" ht="64" customHeight="1" spans="1:9">
      <c r="A30" s="10"/>
      <c r="B30" s="23" t="s">
        <v>108</v>
      </c>
      <c r="C30" s="17">
        <f>SUM(G22:G29)</f>
        <v>836.56</v>
      </c>
      <c r="D30" s="18"/>
      <c r="E30" s="18"/>
      <c r="F30" s="18"/>
      <c r="G30" s="18"/>
      <c r="H30" s="18"/>
      <c r="I30" s="32"/>
    </row>
    <row r="31" s="1" customFormat="1" ht="133" customHeight="1" spans="1:9">
      <c r="A31" s="10">
        <v>19</v>
      </c>
      <c r="B31" s="10" t="s">
        <v>109</v>
      </c>
      <c r="C31" s="12" t="s">
        <v>110</v>
      </c>
      <c r="D31" s="11" t="s">
        <v>111</v>
      </c>
      <c r="E31" s="11" t="s">
        <v>112</v>
      </c>
      <c r="F31" s="11" t="s">
        <v>14</v>
      </c>
      <c r="G31" s="13">
        <v>50</v>
      </c>
      <c r="H31" s="13" t="s">
        <v>113</v>
      </c>
      <c r="I31" s="14" t="s">
        <v>114</v>
      </c>
    </row>
    <row r="32" s="1" customFormat="1" ht="133" customHeight="1" spans="1:9">
      <c r="A32" s="10">
        <v>20</v>
      </c>
      <c r="B32" s="11" t="s">
        <v>115</v>
      </c>
      <c r="C32" s="12" t="s">
        <v>116</v>
      </c>
      <c r="D32" s="11" t="s">
        <v>111</v>
      </c>
      <c r="E32" s="11" t="s">
        <v>117</v>
      </c>
      <c r="F32" s="11" t="s">
        <v>14</v>
      </c>
      <c r="G32" s="13">
        <v>50</v>
      </c>
      <c r="H32" s="13" t="s">
        <v>113</v>
      </c>
      <c r="I32" s="14" t="s">
        <v>118</v>
      </c>
    </row>
    <row r="33" s="1" customFormat="1" ht="87" customHeight="1" spans="1:9">
      <c r="A33" s="10">
        <v>21</v>
      </c>
      <c r="B33" s="11" t="s">
        <v>119</v>
      </c>
      <c r="C33" s="12" t="s">
        <v>120</v>
      </c>
      <c r="D33" s="11" t="s">
        <v>111</v>
      </c>
      <c r="E33" s="11" t="s">
        <v>117</v>
      </c>
      <c r="F33" s="11" t="s">
        <v>14</v>
      </c>
      <c r="G33" s="28">
        <v>43.912</v>
      </c>
      <c r="H33" s="13" t="s">
        <v>121</v>
      </c>
      <c r="I33" s="14" t="s">
        <v>122</v>
      </c>
    </row>
    <row r="34" s="1" customFormat="1" ht="64" customHeight="1" spans="1:9">
      <c r="A34" s="10"/>
      <c r="B34" s="23" t="s">
        <v>123</v>
      </c>
      <c r="C34" s="11">
        <f>SUM(G31:G33)</f>
        <v>143.912</v>
      </c>
      <c r="D34" s="11"/>
      <c r="E34" s="11"/>
      <c r="F34" s="11"/>
      <c r="G34" s="11"/>
      <c r="H34" s="11"/>
      <c r="I34" s="11"/>
    </row>
    <row r="35" s="1" customFormat="1" ht="64" customHeight="1" spans="1:9">
      <c r="A35" s="10">
        <v>21</v>
      </c>
      <c r="B35" s="11" t="s">
        <v>124</v>
      </c>
      <c r="C35" s="19" t="s">
        <v>125</v>
      </c>
      <c r="D35" s="11" t="s">
        <v>126</v>
      </c>
      <c r="E35" s="11" t="s">
        <v>127</v>
      </c>
      <c r="F35" s="11" t="s">
        <v>19</v>
      </c>
      <c r="G35" s="29">
        <v>13</v>
      </c>
      <c r="H35" s="14" t="s">
        <v>128</v>
      </c>
      <c r="I35" s="14" t="s">
        <v>129</v>
      </c>
    </row>
    <row r="36" s="1" customFormat="1" ht="64" customHeight="1" spans="1:9">
      <c r="A36" s="10">
        <v>22</v>
      </c>
      <c r="B36" s="11" t="s">
        <v>130</v>
      </c>
      <c r="C36" s="19" t="s">
        <v>131</v>
      </c>
      <c r="D36" s="11" t="s">
        <v>126</v>
      </c>
      <c r="E36" s="11" t="s">
        <v>127</v>
      </c>
      <c r="F36" s="11" t="s">
        <v>19</v>
      </c>
      <c r="G36" s="29">
        <v>13</v>
      </c>
      <c r="H36" s="13" t="s">
        <v>128</v>
      </c>
      <c r="I36" s="14" t="s">
        <v>129</v>
      </c>
    </row>
    <row r="37" s="1" customFormat="1" ht="64" customHeight="1" spans="1:9">
      <c r="A37" s="10">
        <v>23</v>
      </c>
      <c r="B37" s="11" t="s">
        <v>132</v>
      </c>
      <c r="C37" s="19" t="s">
        <v>133</v>
      </c>
      <c r="D37" s="11" t="s">
        <v>126</v>
      </c>
      <c r="E37" s="11" t="s">
        <v>127</v>
      </c>
      <c r="F37" s="11" t="s">
        <v>19</v>
      </c>
      <c r="G37" s="29">
        <v>20</v>
      </c>
      <c r="H37" s="13" t="s">
        <v>128</v>
      </c>
      <c r="I37" s="14" t="s">
        <v>134</v>
      </c>
    </row>
    <row r="38" s="1" customFormat="1" ht="64" customHeight="1" spans="1:9">
      <c r="A38" s="10">
        <v>24</v>
      </c>
      <c r="B38" s="11" t="s">
        <v>135</v>
      </c>
      <c r="C38" s="19" t="s">
        <v>136</v>
      </c>
      <c r="D38" s="11" t="s">
        <v>126</v>
      </c>
      <c r="E38" s="11" t="s">
        <v>127</v>
      </c>
      <c r="F38" s="15" t="s">
        <v>19</v>
      </c>
      <c r="G38" s="29">
        <v>0.8</v>
      </c>
      <c r="H38" s="14" t="s">
        <v>128</v>
      </c>
      <c r="I38" s="14" t="s">
        <v>137</v>
      </c>
    </row>
    <row r="39" s="1" customFormat="1" ht="64" customHeight="1" spans="1:9">
      <c r="A39" s="10">
        <v>25</v>
      </c>
      <c r="B39" s="11" t="s">
        <v>138</v>
      </c>
      <c r="C39" s="19" t="s">
        <v>139</v>
      </c>
      <c r="D39" s="15" t="s">
        <v>126</v>
      </c>
      <c r="E39" s="15" t="s">
        <v>127</v>
      </c>
      <c r="F39" s="15" t="s">
        <v>19</v>
      </c>
      <c r="G39" s="29">
        <v>20</v>
      </c>
      <c r="H39" s="14" t="s">
        <v>128</v>
      </c>
      <c r="I39" s="14" t="s">
        <v>129</v>
      </c>
    </row>
    <row r="40" s="1" customFormat="1" ht="64" customHeight="1" spans="1:9">
      <c r="A40" s="10">
        <v>26</v>
      </c>
      <c r="B40" s="11" t="s">
        <v>140</v>
      </c>
      <c r="C40" s="19" t="s">
        <v>141</v>
      </c>
      <c r="D40" s="15" t="s">
        <v>126</v>
      </c>
      <c r="E40" s="15" t="s">
        <v>142</v>
      </c>
      <c r="F40" s="15" t="s">
        <v>14</v>
      </c>
      <c r="G40" s="29">
        <v>49</v>
      </c>
      <c r="H40" s="14" t="s">
        <v>143</v>
      </c>
      <c r="I40" s="14" t="s">
        <v>129</v>
      </c>
    </row>
    <row r="41" s="1" customFormat="1" ht="64" customHeight="1" spans="1:9">
      <c r="A41" s="10">
        <v>27</v>
      </c>
      <c r="B41" s="11" t="s">
        <v>144</v>
      </c>
      <c r="C41" s="30" t="s">
        <v>145</v>
      </c>
      <c r="D41" s="15" t="s">
        <v>126</v>
      </c>
      <c r="E41" s="15" t="s">
        <v>142</v>
      </c>
      <c r="F41" s="15" t="s">
        <v>19</v>
      </c>
      <c r="G41" s="31">
        <v>18</v>
      </c>
      <c r="H41" s="14" t="s">
        <v>143</v>
      </c>
      <c r="I41" s="14" t="s">
        <v>146</v>
      </c>
    </row>
    <row r="42" s="1" customFormat="1" ht="64" customHeight="1" spans="1:9">
      <c r="A42" s="10"/>
      <c r="B42" s="23" t="s">
        <v>147</v>
      </c>
      <c r="C42" s="24">
        <f>SUM(G35:G41)</f>
        <v>133.8</v>
      </c>
      <c r="D42" s="25"/>
      <c r="E42" s="25"/>
      <c r="F42" s="25"/>
      <c r="G42" s="25"/>
      <c r="H42" s="25"/>
      <c r="I42" s="34"/>
    </row>
    <row r="43" s="1" customFormat="1" ht="64" customHeight="1" spans="1:9">
      <c r="A43" s="10"/>
      <c r="B43" s="23" t="s">
        <v>148</v>
      </c>
      <c r="C43" s="24">
        <f>C7+C16+C21+C30+C34+C42</f>
        <v>4390.692</v>
      </c>
      <c r="D43" s="25"/>
      <c r="E43" s="25"/>
      <c r="F43" s="25"/>
      <c r="G43" s="25"/>
      <c r="H43" s="25"/>
      <c r="I43" s="34"/>
    </row>
  </sheetData>
  <mergeCells count="8">
    <mergeCell ref="A1:I1"/>
    <mergeCell ref="C7:I7"/>
    <mergeCell ref="C16:I16"/>
    <mergeCell ref="C21:I21"/>
    <mergeCell ref="C30:I30"/>
    <mergeCell ref="C34:I34"/>
    <mergeCell ref="C42:I42"/>
    <mergeCell ref="C43:I43"/>
  </mergeCells>
  <dataValidations count="4">
    <dataValidation type="list" allowBlank="1" showInputMessage="1" showErrorMessage="1" sqref="F5 F6 F7 F21 F24 F25 F30 F31 F32 F34 F42 F43 F3:F4 F22:F23 F26:F27 F35:F36 F37:F38">
      <formula1>$M$17:$M$20</formula1>
    </dataValidation>
    <dataValidation type="list" allowBlank="1" showInputMessage="1" showErrorMessage="1" sqref="F20">
      <formula1>$M$3:$M$5</formula1>
    </dataValidation>
    <dataValidation type="list" allowBlank="1" showInputMessage="1" showErrorMessage="1" sqref="F28 F29 F33 F39 F40 F41">
      <formula1>$M$13:$M$16</formula1>
    </dataValidation>
    <dataValidation type="list" allowBlank="1" showInputMessage="1" showErrorMessage="1" sqref="F17:F19">
      <formula1>$M$3:$M$6</formula1>
    </dataValidation>
  </dataValidations>
  <pageMargins left="0.432638888888889" right="0.275" top="0.751388888888889" bottom="0.314583333333333" header="0.298611111111111" footer="0.156944444444444"/>
  <pageSetup paperSize="9" scale="6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岑嘉琪</dc:creator>
  <cp:lastModifiedBy>岑嘉琪</cp:lastModifiedBy>
  <dcterms:created xsi:type="dcterms:W3CDTF">2023-02-08T07:11:00Z</dcterms:created>
  <dcterms:modified xsi:type="dcterms:W3CDTF">2023-04-14T01:01:58Z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E52DC5CCA1AB4D7DB4935364A174E41E</vt:lpwstr>
  </property>
  <property fmtid="{D5CDD505-2E9C-101B-9397-08002B2CF9AE}" pid="3" name="KSOProductBuildVer">
    <vt:lpwstr>2052-11.8.2.11718</vt:lpwstr>
  </property>
</Properties>
</file>