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942" windowHeight="8434"/>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<sst xmlns="http://schemas.openxmlformats.org/spreadsheetml/2006/main" count="207" uniqueCount="123">
  <si>
    <t>市口岸办2022年度采购计划汇总表</t>
  </si>
  <si>
    <t>序号</t>
  </si>
  <si>
    <t>业务处室</t>
  </si>
  <si>
    <t>项目名称</t>
  </si>
  <si>
    <t>项目内容</t>
  </si>
  <si>
    <t>采购方式</t>
  </si>
  <si>
    <t>经费预算
（单位：元）</t>
  </si>
  <si>
    <t>秘书处（机关党委）</t>
  </si>
  <si>
    <t>职工之家食堂蔬菜水果类配送服务</t>
  </si>
  <si>
    <t>蔬菜、瓜果类、米、面、蛋、奶制品、调料、干货等供应及配送。</t>
  </si>
  <si>
    <t>公开招标</t>
  </si>
  <si>
    <t>职工之家食堂肉禽类食材供应配送</t>
  </si>
  <si>
    <t>鲜肉类、海产类、家禽类供应及配送。</t>
  </si>
  <si>
    <t>职工之家食堂服务外包</t>
  </si>
  <si>
    <t>1.食堂后勤服务劳务及管理外包，服务范围包括：本站工作人员工作日用餐、政务接洽用餐（含会议用餐）。
2.负责本项目食堂的日常事务管理，有权自主聘用或调整工作人员，以保证采购单位工作日、非工作日办公、加班、值班等工作人员的就餐服务；
3.配备食堂工作人员不少于12人；
4.负责食堂人员薪资、五险一金、必要劳动保障、税费等本项目需求所涉及费用及餐厨垃圾收集运送。</t>
  </si>
  <si>
    <t>采购2022年招标代理服务</t>
  </si>
  <si>
    <t>根据项目特点、代理机构专业领域、在深评审场地和专职人员配备等情况，从我市社会采购代理机构从业目录中自助择优选择三家的采购代理机构。</t>
  </si>
  <si>
    <t>直接委托</t>
  </si>
  <si>
    <t>按具体项目情况支付</t>
  </si>
  <si>
    <t>后勤保障（日用品）</t>
  </si>
  <si>
    <t>保洁耗品、清洁用品、生活用纸、零星餐具、家纺、值班保障食品等。</t>
  </si>
  <si>
    <t>后勤保障（办公用品）</t>
  </si>
  <si>
    <t>1、办公、文体用品（办公用纸、文件管理、文化用品、行政财务用品、体育用品等）；
2、办公家具及设备用品（办公桌、柜、椅、台，及必要基础电器、厨房大件电器等）；
3、配件及电子耗材类（电脑配件及外设产品、设备耗材等）。</t>
  </si>
  <si>
    <t>后勤保障（会议保障物品）</t>
  </si>
  <si>
    <t>会议室用水、茶具、牌、横幅、桌布、背景、无线终端、电子屏、麦克风、音响、摄像头等会场用品。</t>
  </si>
  <si>
    <t>后勤保障（其它易耗品）</t>
  </si>
  <si>
    <t>窗帘、门锁、维修配件、灯光照明等其它低值易耗。</t>
  </si>
  <si>
    <t>秘书处（机关党委）
小计</t>
  </si>
  <si>
    <t>政策法规处</t>
  </si>
  <si>
    <t>聘请常年法律顾问</t>
  </si>
  <si>
    <t>1.协助法治政府建设，为本办重要行政事项提供法律咨询；2.协助制定重要政策文件，审定、修改对外签署的合同等法律文书并出具法律意见；3.协助完善本办内部管理各项制度等事项。</t>
  </si>
  <si>
    <t>开展口岸立法修法工作</t>
  </si>
  <si>
    <t>1.协助法规配套规范性文件起草、审核工作；2.对《口岸条例》立法和物业法规修订提供咨询服务。</t>
  </si>
  <si>
    <t>支持香港北部都会区发展深港口岸对接策略研究</t>
  </si>
  <si>
    <t>1.梳理分析香港北部都会区发展需求以及深圳市相关发展需求；
2.开展深港“一地两检”口岸设置方案和合作策略研究；
3.探索构建“一国两制”条件下有别于国与国之间的深港口岸新型通关监管模式；
4.研究建立与港方在口岸领域全面合作的协同机制。</t>
  </si>
  <si>
    <t>促进跨境贸易便利化线上主题宣讲活动</t>
  </si>
  <si>
    <t>为推动跨境贸易便利化专项行动、优化深圳口岸营商环境若干措施落地见效，打造深圳口岸营商环境宣讲品牌，让进出口企业了解通关便利化政策，计划上半年举办5场跨境贸易便利化线上主题宣讲活动，每场线上宣讲会预计2-3个主题。目前已举办2场，宣讲主题涉及知识产权海关保护、深圳海关数据分中心就“i深关”移动服务应用、深圳航空物流公共信息服务平台、市场采购贸易联网信息平台等。</t>
  </si>
  <si>
    <t>制作上半年度跨境贸易便利化措施话你知动漫视频</t>
  </si>
  <si>
    <t>制作3个宣传视频（每个视频时长约1.5分钟）及设计宣传册版面。宣传视频及宣传册针对跨境贸易指标，结合跨境贸易便利化专项行动和进一步优化深圳口岸营商环境若干措施，突出创新监管方式、强化科技赋能、规范口岸收费、高效利企便民4个方面。</t>
  </si>
  <si>
    <t>口岸贸易便利化公共信息平台摸底研究</t>
  </si>
  <si>
    <t>通过摸清深圳目前拥有的跨境贸易、进出口涉及的信息平台，摸清信息平台现状，针对其痛点、难点、堵点问题，提出可行性建议。</t>
  </si>
  <si>
    <t>跨境贸易便利化全流程中市场自主收费行为研究</t>
  </si>
  <si>
    <t>开展针对进出口贸易环节中市场自主定价的全面调查，了解掌握市场自主收费占整个进出口贸易成本的比重，并针对企业反馈强烈的收费进行成本调查。</t>
  </si>
  <si>
    <t>制作下半年度跨境贸易便利化措施话你知动漫视频</t>
  </si>
  <si>
    <t>《2022年进一步优化深圳口岸营商环境若干措施》大部分措施时间完成节点要今年年底，计划下半年制作3个宣传视频对完成情况、经典案例进行宣传。</t>
  </si>
  <si>
    <t>口岸中介服务机构监管研究</t>
  </si>
  <si>
    <t>通过实地调研涉及进出口贸易涉及的主要中介机构，厘清中介机构提供的服务内容、收费项目和收费标准，并提出优化中介服务机构职能，发挥优势的可行性建议。</t>
  </si>
  <si>
    <t>促进跨境贸易便利化线下主题宣讲活动</t>
  </si>
  <si>
    <t>为推动跨境贸易便利化专项行动、优化深圳口岸营商环境若干措施落地见效，打造深圳口岸营商环境宣讲品牌，让进出口企业了解通关便利化政策，计划下半年举办跨境贸易便利化主题宣讲活动，每场线上宣讲会预计2-3个主题。根据疫情防控现状定采用线上形式还是线下形式。</t>
  </si>
  <si>
    <t>政策法规处
小计</t>
  </si>
  <si>
    <t>口岸通关管理处</t>
  </si>
  <si>
    <t>口岸公共安全突发事件综合演练</t>
  </si>
  <si>
    <t>包括反恐、消防应急处置等</t>
  </si>
  <si>
    <t>深圳湾口岸安检项目</t>
  </si>
  <si>
    <t>根据市政府六届一百七十四次常务会议纪要精神，为做好深圳湾口岸安检服务工作，委托特发口岸公司负责深圳湾口岸安检服务相关工作。</t>
  </si>
  <si>
    <t>口岸通关管理</t>
  </si>
  <si>
    <t>提升口岸公共卫生能力专项研究</t>
  </si>
  <si>
    <t>为持续落实《健康中国2030规划纲要》要求，履行世界卫生组织缔约国义务，经国务院批示，海关总署持续组织开展口岸公共卫生核心能力达标考核工作，为进一步提升我市口岸公共卫生能力，从制度、机制、设施开展研究，提出意见建议。</t>
  </si>
  <si>
    <t>深圳跨境直升机口岸布局和通关模式研究</t>
  </si>
  <si>
    <t>开展深圳市跨境直升机起降点空间布局、通关模式研究，为深圳推进复合型口岸规划建设提供决策依据</t>
  </si>
  <si>
    <t>口岸通关管理处
小计</t>
  </si>
  <si>
    <t>信息处</t>
  </si>
  <si>
    <t>莲塘口岸一站式信息平台运营管理项目</t>
  </si>
  <si>
    <t>第三方购买服务，对莲塘口岸一站式信息平台进行设备巡检和日常管理。</t>
  </si>
  <si>
    <t>等保测评</t>
  </si>
  <si>
    <t>根据市鲲鹏云管理要求，对我办部署在鲲鹏云上的信息系统进行等保测评。</t>
  </si>
  <si>
    <t>计算机和口岸视频监控运维</t>
  </si>
  <si>
    <t>第三方购买服务，对我办计算机硬件和口岸视频监控开展日常运维。</t>
  </si>
  <si>
    <t>办移动办公平台和统一服务门户建设单位</t>
  </si>
  <si>
    <t>为推动政府工作人员移动办公，拟建立办移动办公平台和统一服务门户</t>
  </si>
  <si>
    <t>信息安全设备采购</t>
  </si>
  <si>
    <t>根据网络安全需要，拟更新采购上网行为审计设备。</t>
  </si>
  <si>
    <t>信息安全应急演练</t>
  </si>
  <si>
    <t>根据市绩效考核要求，委托第三方开展信息安全应急演练。</t>
  </si>
  <si>
    <t>核心交换机、汇聚交换机采购</t>
  </si>
  <si>
    <t>我办机关核心交换机较老旧，汇聚交换机端口不够，拟新增采购。</t>
  </si>
  <si>
    <t>公开招标（电子商城直购或竞价）</t>
  </si>
  <si>
    <t>口岸视频补盲项目</t>
  </si>
  <si>
    <t>落实4月12日市疫情防控指挥部办公室例会交办事项，开展深圳市口岸区域的视频补盲工作。</t>
  </si>
  <si>
    <t>信息处
小计</t>
  </si>
  <si>
    <t>规划建设处</t>
  </si>
  <si>
    <t>沙头角口岸总体布局规划研究</t>
  </si>
  <si>
    <t>本项目立足于深港口岸经济带和沙头角深港国际旅游消费合作区建设规划框架下，充分研究新沙头角口岸的功能定位、选址、查验模式创新、规模需求、设施设备功能配置、重建期封关措施、投资估算等内容，通过多方案比选，对推荐方案口岸内部功能空间分区、交通组织等内容进行初步概念设计。</t>
  </si>
  <si>
    <t>邀请招标</t>
  </si>
  <si>
    <t>港深西部铁路口岸设置研究</t>
  </si>
  <si>
    <t>在深入贯彻落实《粤港澳大湾区发展规划纲要》，加强港深基础设施高效联通的背景下，研究港深西部铁路沿线相关口岸增设必要性、规模需求、查验模式创新、设施设备功能配置、交通衔接方案、改造措施、投资估算及投融资模式等研究，对铁路站点与口岸内部功能空间分区、交通组织等内容进行初步概念设计。</t>
  </si>
  <si>
    <t>罗湖口岸重建规划和总体布局研究</t>
  </si>
  <si>
    <t>本项目立足于深港口岸经济带框架下，充分研究罗湖口岸现状问题、功能定位、选址、查验模式创新、规模需求、设施设备功能配置、重建期封关措施、投资估算等内容，通过多方案比选，对推荐方案口岸内部功能空间分区、交通组织等内容进行初步概念设计。</t>
  </si>
  <si>
    <t>深圳口岸发展规划编制</t>
  </si>
  <si>
    <r>
      <rPr>
        <sz val="14"/>
        <rFont val="仿宋_GB2312"/>
        <charset val="134"/>
      </rPr>
      <t>依据《国家“十四五”口岸发展规划》、《深圳市口岸建设“十四五”规划》以及《深圳市国民经济和社会发展第十四个五年规划和二</t>
    </r>
    <r>
      <rPr>
        <sz val="14"/>
        <rFont val="宋体"/>
        <charset val="134"/>
      </rPr>
      <t>〇</t>
    </r>
    <r>
      <rPr>
        <sz val="14"/>
        <rFont val="仿宋_GB2312"/>
        <charset val="134"/>
      </rPr>
      <t>三五年远景目标纲要》等相关规划，开展深圳口岸中长期规划。</t>
    </r>
  </si>
  <si>
    <t>深圳市陆路口岸格局优化调整研究</t>
  </si>
  <si>
    <t>本项目立足于新的历史机遇时期，结合深圳陆路口岸现状评估、上层次规划要求及发展趋势分析，提出科学的发展总体策略、战略目标、指导原则和体系组织模式，提出全市陆路口岸在空间布局、功能定位、口岸规模、运行时间、交通衔接、配套设施等方面的需求和安排结构，提出增减、合并、转型口岸的具体点位。</t>
  </si>
  <si>
    <t>深圳口岸查验模式创新研究</t>
  </si>
  <si>
    <t>在深入贯彻落实《粤港澳大湾区发展规划纲要》，推动通关便利化，促进深港深度融合的背景下，充分考虑深圳口岸城市特征，综合研判上层次政策和规划，预测分析通关场景的需求，研究通关模式创新基本原则、发展路径、实施方案、推广策略及行动计划，提出相关政策、机制具体措施建议。</t>
  </si>
  <si>
    <t>莲塘-文锦渡口岸功能同步调整与改造研究</t>
  </si>
  <si>
    <t>本项目充分考虑文锦渡口岸在深港口岸经济带中的重要角色，对文锦渡口岸功能定位、口岸通关模式、口岸设施规模、口岸综合开发、开发成本与效益分析，投融资及建设模式等进行研究，使口岸成为深港口岸深度合作区的重要载体。</t>
  </si>
  <si>
    <t>梅沙口岸重建规划研究</t>
  </si>
  <si>
    <t>梅沙口岸已作为盐田港扩大开放列入《国家口岸发展“十四五”规划》，结合目前新的国家政策及经济形势，对梅沙口岸重建的必要性、功能定位、设施规模、总体方案、投资估算、后期运营等进行深入研究，提供可靠技术成果，作为决策依据。</t>
  </si>
  <si>
    <t>前海客运口岸总体布局规划研究</t>
  </si>
  <si>
    <t>前海客运码头已列入《国家口岸发展“十四五”规划》，结合打造前海蛇口自贸区的发展战略，对前海客运口岸规划功能定位、码头布局、投资运营模式、建设规模、通关流量等进行深入研究，提供可靠技术成果，作为决策依据。</t>
  </si>
  <si>
    <t>口岸文化研究</t>
  </si>
  <si>
    <t>口岸形象提升研究:以提升口岸政治、文化形象为目标，研究口岸形象 文化的丰富内涵 和表现形式，作为下一步口岸形象提升的决策参考。</t>
  </si>
  <si>
    <t>口岸维护项目预结算审核咨询服务</t>
  </si>
  <si>
    <t>对口岸维护计划内项目的预结算审核提供专业的造价咨询技术支持，技术成果比对，科学合理支出财政经费。</t>
  </si>
  <si>
    <t>工程档案管理服务</t>
  </si>
  <si>
    <t>本项目整理现有工程档案资料，并进行数字化处理。</t>
  </si>
  <si>
    <t>河套深港科技创新合作区专用口岸规划研究及申报开放咨询服务</t>
  </si>
  <si>
    <t>本项目依据河套深港科技创新合作区发展规划，充分研究河套深港科技创新合作区专用口岸通关规模需求、功能布局、选址、设施设备配置、投资估算、交通组织等方面内容，编制口岸整体空间布局方案和建设方案、口岸开放后承担查验业务的查验机构和人员编制建议解决方案，评估口岸开放的经济社会效益，协助申报口岸开放。</t>
  </si>
  <si>
    <t>规划建设处
小计</t>
  </si>
  <si>
    <t>口岸资产监管处</t>
  </si>
  <si>
    <t>编制口岸商业业态指引</t>
  </si>
  <si>
    <t>开展深圳陆路口岸商业业态指引的编制研究工作：
1.口岸商业发展背景研究（项目发展背景分析、深圳各口岸经营问题及发展机遇分析）；
2.口岸商业发展定位研究（口岸整体商业功能最大化问题研究、研究口岸商业与口岸周边商业协调性问题、深圳口岸商业理论性定位研究）；
3.编制深圳口岸商业业态指引（包括但不限于以下内容）：（深圳口岸商业业态定位及规划要点；深圳口岸商业业态准入条件及评价标准；各口岸商业业态组合和品牌组合研究；各口岸商业业态特色指引；针对口岸限定区域的特点，对口岸免税店业态进行专题研究，提出相关改造和运营建议；深圳口岸商业业态决策流程及机制）。</t>
  </si>
  <si>
    <t>询价采购</t>
  </si>
  <si>
    <t>广告咨询招标</t>
  </si>
  <si>
    <t>1.宏观分析：深圳口岸广告宏观发展背景分析。
2.调研勘察：调研深圳七个陆路口岸视觉载体现状及存在问题
3.顶层设计：深圳陆路口岸广告设置规划和视觉重构顶层设计</t>
  </si>
  <si>
    <t>新皇岗口岸综合业务楼、联检大楼和西九龙口岸政府采购咨询服务费用</t>
  </si>
  <si>
    <t>委托第三方开展新皇岗口岸综合业务楼、联检大楼和西九龙口岸政府采购咨询，编制招标文件，制定采购方案。</t>
  </si>
  <si>
    <t>新皇岗口岸综合业务楼、新皇岗口岸联检大楼管养经费测算</t>
  </si>
  <si>
    <t>测算新皇岗口岸综合业务楼、新皇岗口岸联检大楼管养经费。</t>
  </si>
  <si>
    <t>2022年口岸新增建构筑物及自有住房物业测绘</t>
  </si>
  <si>
    <t>2022年口岸新增建构筑物及自有住房物业测绘。</t>
  </si>
  <si>
    <t>口岸资产监管处
小计</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</si>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</sst>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2"/>
      <color theme="1"/>
      <name val="黑体"/>
      <charset val="134"/>
    </font>
    <font>
      <b/>
      <sz val="14"/>
      <color rgb="FF000000"/>
      <name val="仿宋_GB2312"/>
      <charset val="134"/>
    </font>
    <font>
      <sz val="14"/>
      <color rgb="FF000000"/>
      <name val="仿宋_GB2312"/>
      <charset val="134"/>
    </font>
    <font>
      <sz val="14"/>
      <name val="仿宋_GB2312"/>
      <charset val="134"/>
    </font>
    <font>
      <sz val="14"/>
      <color theme="1"/>
      <name val="仿宋_GB2312"/>
      <charset val="134"/>
    </font>
    <font>
      <b/>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32">
    <xf numFmtId="0" fontId="0" fillId="0" borderId="0" xfId="0"/>
    <xf numFmtId="0" fontId="0" fillId="0" borderId="0" xfId="0" applyAlignment="1">
      <alignment horizontal="center" vertical="center"/>
    </xf>
    <xf numFmtId="0" fontId="0" fillId="0" borderId="0" xfId="0" applyAlignment="1">
      <alignment horizontal="center"/>
    </xf>
    <xf numFmtId="4" fontId="0" fillId="0" borderId="0" xfId="1" applyNumberFormat="1" applyAlignment="1">
      <alignment horizontal="center"/>
    </xf>
    <xf numFmtId="0" fontId="1" fillId="0" borderId="0" xfId="0" applyFont="1" applyAlignment="1">
      <alignment horizontal="center" vertical="center"/>
    </xf>
    <xf numFmtId="4" fontId="1" fillId="0" borderId="0" xfId="1" applyNumberFormat="1" applyFont="1" applyAlignment="1">
      <alignment horizontal="center" vertical="center"/>
    </xf>
    <xf numFmtId="0" fontId="2" fillId="0" borderId="1" xfId="0" applyFont="1" applyBorder="1" applyAlignment="1">
      <alignment horizontal="center" vertical="center" wrapText="1"/>
    </xf>
    <xf numFmtId="4" fontId="2" fillId="0" borderId="1" xfId="1"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1" applyNumberFormat="1" applyFont="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4" fontId="3" fillId="2" borderId="1" xfId="1" applyNumberFormat="1" applyFont="1" applyFill="1" applyBorder="1" applyAlignment="1">
      <alignment horizontal="center" vertical="center" wrapText="1"/>
    </xf>
    <xf numFmtId="4" fontId="2" fillId="0" borderId="1" xfId="1" applyNumberFormat="1" applyFont="1" applyBorder="1" applyAlignment="1">
      <alignment horizontal="center" vertical="center"/>
    </xf>
    <xf numFmtId="4" fontId="3" fillId="0" borderId="1" xfId="1"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4" fontId="3" fillId="0" borderId="1" xfId="1" applyNumberFormat="1" applyFont="1" applyBorder="1" applyAlignment="1">
      <alignment horizontal="left" vertical="center" wrapText="1"/>
    </xf>
    <xf numFmtId="4"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Border="1" applyAlignment="1">
      <alignment horizontal="center" vertical="center"/>
    </xf>
    <xf numFmtId="4" fontId="5" fillId="0" borderId="1" xfId="1"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4" fontId="6" fillId="0" borderId="1" xfId="1" applyNumberFormat="1" applyFont="1" applyBorder="1" applyAlignment="1">
      <alignment horizontal="center" vertical="center"/>
    </xf>
    <xf numFmtId="4" fontId="6"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F57"/>
  <sheetViews>
    <sheetView tabSelected="1" zoomScale="80" zoomScaleNormal="80" topLeftCell="A22" workbookViewId="0">
      <selection activeCell="D24" sqref="D24"/>
    </sheetView>
  </sheetViews>
  <sheetFormatPr defaultColWidth="9" defaultRowHeight="14.1" outlineLevelCol="5"/>
  <cols>
    <col min="1" max="1" width="7.06306306306306" customWidth="1"/>
    <col min="2" max="2" width="31.9189189189189" customWidth="1"/>
    <col min="3" max="3" width="36.3603603603604" customWidth="1"/>
    <col min="4" max="4" width="56.5585585585586" customWidth="1"/>
    <col min="5" max="5" width="21" customWidth="1"/>
    <col min="6" max="6" width="26.6666666666667" style="3" customWidth="1"/>
  </cols>
  <sheetData>
    <row r="1" ht="47" customHeight="1" spans="1:6">
      <c r="A1" s="4" t="s">
        <v>0</v>
      </c>
      <c r="B1" s="4"/>
      <c r="C1" s="4"/>
      <c r="D1" s="4"/>
      <c r="E1" s="4"/>
      <c r="F1" s="5"/>
    </row>
    <row r="2" s="1" customFormat="1" ht="57" customHeight="1" spans="1:6">
      <c r="A2" s="6" t="s">
        <v>1</v>
      </c>
      <c r="B2" s="6" t="s">
        <v>2</v>
      </c>
      <c r="C2" s="6" t="s">
        <v>3</v>
      </c>
      <c r="D2" s="6" t="s">
        <v>4</v>
      </c>
      <c r="E2" s="6" t="s">
        <v>5</v>
      </c>
      <c r="F2" s="7" t="s">
        <v>6</v>
      </c>
    </row>
    <row r="3" s="1" customFormat="1" ht="70" customHeight="1" spans="1:6">
      <c r="A3" s="8">
        <v>1</v>
      </c>
      <c r="B3" s="8" t="s">
        <v>7</v>
      </c>
      <c r="C3" s="8" t="s">
        <v>8</v>
      </c>
      <c r="D3" s="9" t="s">
        <v>9</v>
      </c>
      <c r="E3" s="8" t="s">
        <v>10</v>
      </c>
      <c r="F3" s="10">
        <v>900000</v>
      </c>
    </row>
    <row r="4" s="1" customFormat="1" ht="70" customHeight="1" spans="1:6">
      <c r="A4" s="8">
        <v>2</v>
      </c>
      <c r="B4" s="8" t="s">
        <v>7</v>
      </c>
      <c r="C4" s="8" t="s">
        <v>11</v>
      </c>
      <c r="D4" s="9" t="s">
        <v>12</v>
      </c>
      <c r="E4" s="8" t="s">
        <v>10</v>
      </c>
      <c r="F4" s="10">
        <v>700000</v>
      </c>
    </row>
    <row r="5" s="1" customFormat="1" ht="235" customHeight="1" spans="1:6">
      <c r="A5" s="8">
        <v>3</v>
      </c>
      <c r="B5" s="8" t="s">
        <v>7</v>
      </c>
      <c r="C5" s="8" t="s">
        <v>13</v>
      </c>
      <c r="D5" s="9" t="s">
        <v>14</v>
      </c>
      <c r="E5" s="8" t="s">
        <v>10</v>
      </c>
      <c r="F5" s="10">
        <v>900000</v>
      </c>
    </row>
    <row r="6" s="1" customFormat="1" ht="87" customHeight="1" spans="1:6">
      <c r="A6" s="8">
        <v>4</v>
      </c>
      <c r="B6" s="11" t="s">
        <v>7</v>
      </c>
      <c r="C6" s="11" t="s">
        <v>15</v>
      </c>
      <c r="D6" s="12" t="s">
        <v>16</v>
      </c>
      <c r="E6" s="11" t="s">
        <v>17</v>
      </c>
      <c r="F6" s="13" t="s">
        <v>18</v>
      </c>
    </row>
    <row r="7" s="1" customFormat="1" ht="67" customHeight="1" spans="1:6">
      <c r="A7" s="8">
        <v>5</v>
      </c>
      <c r="B7" s="8" t="s">
        <v>7</v>
      </c>
      <c r="C7" s="8" t="s">
        <v>19</v>
      </c>
      <c r="D7" s="9" t="s">
        <v>20</v>
      </c>
      <c r="E7" s="8" t="s">
        <v>10</v>
      </c>
      <c r="F7" s="10">
        <v>200000</v>
      </c>
    </row>
    <row r="8" s="1" customFormat="1" ht="130" customHeight="1" spans="1:6">
      <c r="A8" s="8">
        <v>6</v>
      </c>
      <c r="B8" s="8" t="s">
        <v>7</v>
      </c>
      <c r="C8" s="8" t="s">
        <v>21</v>
      </c>
      <c r="D8" s="9" t="s">
        <v>22</v>
      </c>
      <c r="E8" s="8" t="s">
        <v>10</v>
      </c>
      <c r="F8" s="10">
        <v>200000</v>
      </c>
    </row>
    <row r="9" s="1" customFormat="1" ht="71" customHeight="1" spans="1:6">
      <c r="A9" s="8">
        <v>7</v>
      </c>
      <c r="B9" s="8" t="s">
        <v>7</v>
      </c>
      <c r="C9" s="8" t="s">
        <v>23</v>
      </c>
      <c r="D9" s="9" t="s">
        <v>24</v>
      </c>
      <c r="E9" s="8" t="s">
        <v>10</v>
      </c>
      <c r="F9" s="10">
        <v>200000</v>
      </c>
    </row>
    <row r="10" s="1" customFormat="1" ht="71" customHeight="1" spans="1:6">
      <c r="A10" s="8">
        <v>8</v>
      </c>
      <c r="B10" s="8" t="s">
        <v>7</v>
      </c>
      <c r="C10" s="8" t="s">
        <v>25</v>
      </c>
      <c r="D10" s="9" t="s">
        <v>26</v>
      </c>
      <c r="E10" s="8" t="s">
        <v>10</v>
      </c>
      <c r="F10" s="10">
        <v>200000</v>
      </c>
    </row>
    <row r="11" s="1" customFormat="1" ht="71" customHeight="1" spans="1:6">
      <c r="A11" s="8"/>
      <c r="B11" s="6" t="s">
        <v>27</v>
      </c>
      <c r="C11" s="14">
        <f>SUM(F3:F10)</f>
        <v>3300000</v>
      </c>
      <c r="D11" s="14"/>
      <c r="E11" s="14"/>
      <c r="F11" s="14"/>
    </row>
    <row r="12" s="1" customFormat="1" ht="114" customHeight="1" spans="1:6">
      <c r="A12" s="8">
        <v>9</v>
      </c>
      <c r="B12" s="8" t="s">
        <v>28</v>
      </c>
      <c r="C12" s="8" t="s">
        <v>29</v>
      </c>
      <c r="D12" s="9" t="s">
        <v>30</v>
      </c>
      <c r="E12" s="8" t="s">
        <v>17</v>
      </c>
      <c r="F12" s="10">
        <v>180000</v>
      </c>
    </row>
    <row r="13" s="1" customFormat="1" ht="86" customHeight="1" spans="1:6">
      <c r="A13" s="8">
        <v>10</v>
      </c>
      <c r="B13" s="8" t="s">
        <v>28</v>
      </c>
      <c r="C13" s="8" t="s">
        <v>31</v>
      </c>
      <c r="D13" s="9" t="s">
        <v>32</v>
      </c>
      <c r="E13" s="8" t="s">
        <v>17</v>
      </c>
      <c r="F13" s="10">
        <v>200000</v>
      </c>
    </row>
    <row r="14" s="1" customFormat="1" ht="167" customHeight="1" spans="1:6">
      <c r="A14" s="8">
        <v>11</v>
      </c>
      <c r="B14" s="8" t="s">
        <v>28</v>
      </c>
      <c r="C14" s="8" t="s">
        <v>33</v>
      </c>
      <c r="D14" s="9" t="s">
        <v>34</v>
      </c>
      <c r="E14" s="8" t="s">
        <v>10</v>
      </c>
      <c r="F14" s="10">
        <v>300000</v>
      </c>
    </row>
    <row r="15" s="1" customFormat="1" ht="208" customHeight="1" spans="1:6">
      <c r="A15" s="8">
        <v>12</v>
      </c>
      <c r="B15" s="8" t="s">
        <v>28</v>
      </c>
      <c r="C15" s="8" t="s">
        <v>35</v>
      </c>
      <c r="D15" s="9" t="s">
        <v>36</v>
      </c>
      <c r="E15" s="8" t="s">
        <v>17</v>
      </c>
      <c r="F15" s="10">
        <v>80000</v>
      </c>
    </row>
    <row r="16" s="1" customFormat="1" ht="132" customHeight="1" spans="1:6">
      <c r="A16" s="8">
        <v>13</v>
      </c>
      <c r="B16" s="8" t="s">
        <v>28</v>
      </c>
      <c r="C16" s="8" t="s">
        <v>37</v>
      </c>
      <c r="D16" s="9" t="s">
        <v>38</v>
      </c>
      <c r="E16" s="8" t="s">
        <v>17</v>
      </c>
      <c r="F16" s="10">
        <v>93000</v>
      </c>
    </row>
    <row r="17" s="1" customFormat="1" ht="88" customHeight="1" spans="1:6">
      <c r="A17" s="8">
        <v>14</v>
      </c>
      <c r="B17" s="8" t="s">
        <v>28</v>
      </c>
      <c r="C17" s="8" t="s">
        <v>39</v>
      </c>
      <c r="D17" s="9" t="s">
        <v>40</v>
      </c>
      <c r="E17" s="8" t="s">
        <v>17</v>
      </c>
      <c r="F17" s="10">
        <v>200000</v>
      </c>
    </row>
    <row r="18" s="1" customFormat="1" ht="97" customHeight="1" spans="1:6">
      <c r="A18" s="8">
        <v>15</v>
      </c>
      <c r="B18" s="8" t="s">
        <v>28</v>
      </c>
      <c r="C18" s="8" t="s">
        <v>41</v>
      </c>
      <c r="D18" s="9" t="s">
        <v>42</v>
      </c>
      <c r="E18" s="8" t="s">
        <v>17</v>
      </c>
      <c r="F18" s="10">
        <v>200000</v>
      </c>
    </row>
    <row r="19" s="1" customFormat="1" ht="116" customHeight="1" spans="1:6">
      <c r="A19" s="8">
        <v>16</v>
      </c>
      <c r="B19" s="8" t="s">
        <v>28</v>
      </c>
      <c r="C19" s="8" t="s">
        <v>43</v>
      </c>
      <c r="D19" s="9" t="s">
        <v>44</v>
      </c>
      <c r="E19" s="8" t="s">
        <v>17</v>
      </c>
      <c r="F19" s="10">
        <v>90000</v>
      </c>
    </row>
    <row r="20" s="1" customFormat="1" ht="105" customHeight="1" spans="1:6">
      <c r="A20" s="8">
        <v>17</v>
      </c>
      <c r="B20" s="8" t="s">
        <v>28</v>
      </c>
      <c r="C20" s="8" t="s">
        <v>45</v>
      </c>
      <c r="D20" s="9" t="s">
        <v>46</v>
      </c>
      <c r="E20" s="8" t="s">
        <v>17</v>
      </c>
      <c r="F20" s="10">
        <v>100000</v>
      </c>
    </row>
    <row r="21" s="1" customFormat="1" ht="157" customHeight="1" spans="1:6">
      <c r="A21" s="8">
        <v>18</v>
      </c>
      <c r="B21" s="8" t="s">
        <v>28</v>
      </c>
      <c r="C21" s="8" t="s">
        <v>47</v>
      </c>
      <c r="D21" s="9" t="s">
        <v>48</v>
      </c>
      <c r="E21" s="8" t="s">
        <v>17</v>
      </c>
      <c r="F21" s="10">
        <v>200000</v>
      </c>
    </row>
    <row r="22" s="1" customFormat="1" ht="81" customHeight="1" spans="1:6">
      <c r="A22" s="8"/>
      <c r="B22" s="6" t="s">
        <v>49</v>
      </c>
      <c r="C22" s="14">
        <f>SUM(F12:F21)</f>
        <v>1643000</v>
      </c>
      <c r="D22" s="14"/>
      <c r="E22" s="14"/>
      <c r="F22" s="14"/>
    </row>
    <row r="23" s="1" customFormat="1" ht="60" customHeight="1" spans="1:6">
      <c r="A23" s="8">
        <v>19</v>
      </c>
      <c r="B23" s="8" t="s">
        <v>50</v>
      </c>
      <c r="C23" s="8" t="s">
        <v>51</v>
      </c>
      <c r="D23" s="9" t="s">
        <v>52</v>
      </c>
      <c r="E23" s="8" t="s">
        <v>17</v>
      </c>
      <c r="F23" s="15">
        <v>150000</v>
      </c>
    </row>
    <row r="24" s="1" customFormat="1" ht="91" customHeight="1" spans="1:6">
      <c r="A24" s="8">
        <v>20</v>
      </c>
      <c r="B24" s="8" t="s">
        <v>50</v>
      </c>
      <c r="C24" s="8" t="s">
        <v>53</v>
      </c>
      <c r="D24" s="9" t="s">
        <v>54</v>
      </c>
      <c r="E24" s="8" t="s">
        <v>17</v>
      </c>
      <c r="F24" s="15">
        <v>5000000</v>
      </c>
    </row>
    <row r="25" s="1" customFormat="1" ht="133" customHeight="1" spans="1:6">
      <c r="A25" s="8">
        <v>21</v>
      </c>
      <c r="B25" s="11" t="s">
        <v>55</v>
      </c>
      <c r="C25" s="11" t="s">
        <v>56</v>
      </c>
      <c r="D25" s="12" t="s">
        <v>57</v>
      </c>
      <c r="E25" s="11" t="s">
        <v>10</v>
      </c>
      <c r="F25" s="13">
        <v>300000</v>
      </c>
    </row>
    <row r="26" s="1" customFormat="1" ht="78" customHeight="1" spans="1:6">
      <c r="A26" s="8">
        <v>22</v>
      </c>
      <c r="B26" s="11" t="s">
        <v>50</v>
      </c>
      <c r="C26" s="11" t="s">
        <v>58</v>
      </c>
      <c r="D26" s="12" t="s">
        <v>59</v>
      </c>
      <c r="E26" s="11" t="s">
        <v>10</v>
      </c>
      <c r="F26" s="13">
        <v>500000</v>
      </c>
    </row>
    <row r="27" s="1" customFormat="1" ht="81" customHeight="1" spans="1:6">
      <c r="A27" s="8"/>
      <c r="B27" s="6" t="s">
        <v>60</v>
      </c>
      <c r="C27" s="16">
        <f>SUM(F23:F24)</f>
        <v>5150000</v>
      </c>
      <c r="D27" s="16"/>
      <c r="E27" s="16"/>
      <c r="F27" s="16"/>
    </row>
    <row r="28" s="1" customFormat="1" ht="73" customHeight="1" spans="1:6">
      <c r="A28" s="8">
        <v>23</v>
      </c>
      <c r="B28" s="8" t="s">
        <v>61</v>
      </c>
      <c r="C28" s="8" t="s">
        <v>62</v>
      </c>
      <c r="D28" s="9" t="s">
        <v>63</v>
      </c>
      <c r="E28" s="8" t="s">
        <v>10</v>
      </c>
      <c r="F28" s="15">
        <v>2800000</v>
      </c>
    </row>
    <row r="29" s="1" customFormat="1" ht="73" customHeight="1" spans="1:6">
      <c r="A29" s="8">
        <v>24</v>
      </c>
      <c r="B29" s="8" t="s">
        <v>61</v>
      </c>
      <c r="C29" s="8" t="s">
        <v>64</v>
      </c>
      <c r="D29" s="9" t="s">
        <v>65</v>
      </c>
      <c r="E29" s="8" t="s">
        <v>17</v>
      </c>
      <c r="F29" s="15">
        <v>85000</v>
      </c>
    </row>
    <row r="30" s="1" customFormat="1" ht="73" customHeight="1" spans="1:6">
      <c r="A30" s="8">
        <v>25</v>
      </c>
      <c r="B30" s="8" t="s">
        <v>61</v>
      </c>
      <c r="C30" s="8" t="s">
        <v>66</v>
      </c>
      <c r="D30" s="9" t="s">
        <v>67</v>
      </c>
      <c r="E30" s="8" t="s">
        <v>10</v>
      </c>
      <c r="F30" s="15">
        <v>500000</v>
      </c>
    </row>
    <row r="31" s="1" customFormat="1" ht="73" customHeight="1" spans="1:6">
      <c r="A31" s="8">
        <v>26</v>
      </c>
      <c r="B31" s="8" t="s">
        <v>61</v>
      </c>
      <c r="C31" s="8" t="s">
        <v>68</v>
      </c>
      <c r="D31" s="9" t="s">
        <v>69</v>
      </c>
      <c r="E31" s="8" t="s">
        <v>10</v>
      </c>
      <c r="F31" s="15">
        <v>990000</v>
      </c>
    </row>
    <row r="32" s="1" customFormat="1" ht="73" customHeight="1" spans="1:6">
      <c r="A32" s="8">
        <v>27</v>
      </c>
      <c r="B32" s="8" t="s">
        <v>61</v>
      </c>
      <c r="C32" s="8" t="s">
        <v>70</v>
      </c>
      <c r="D32" s="9" t="s">
        <v>71</v>
      </c>
      <c r="E32" s="8" t="s">
        <v>10</v>
      </c>
      <c r="F32" s="15">
        <v>220000</v>
      </c>
    </row>
    <row r="33" s="1" customFormat="1" ht="73" customHeight="1" spans="1:6">
      <c r="A33" s="8">
        <v>28</v>
      </c>
      <c r="B33" s="8" t="s">
        <v>61</v>
      </c>
      <c r="C33" s="8" t="s">
        <v>72</v>
      </c>
      <c r="D33" s="9" t="s">
        <v>73</v>
      </c>
      <c r="E33" s="8" t="s">
        <v>17</v>
      </c>
      <c r="F33" s="15">
        <v>150000</v>
      </c>
    </row>
    <row r="34" s="1" customFormat="1" ht="73" customHeight="1" spans="1:6">
      <c r="A34" s="8">
        <v>29</v>
      </c>
      <c r="B34" s="8" t="s">
        <v>61</v>
      </c>
      <c r="C34" s="8" t="s">
        <v>74</v>
      </c>
      <c r="D34" s="9" t="s">
        <v>75</v>
      </c>
      <c r="E34" s="8" t="s">
        <v>76</v>
      </c>
      <c r="F34" s="15">
        <v>65000</v>
      </c>
    </row>
    <row r="35" s="1" customFormat="1" ht="81" customHeight="1" spans="1:6">
      <c r="A35" s="8">
        <v>30</v>
      </c>
      <c r="B35" s="8" t="s">
        <v>61</v>
      </c>
      <c r="C35" s="8" t="s">
        <v>77</v>
      </c>
      <c r="D35" s="9" t="s">
        <v>78</v>
      </c>
      <c r="E35" s="8" t="s">
        <v>10</v>
      </c>
      <c r="F35" s="15">
        <v>9800000</v>
      </c>
    </row>
    <row r="36" s="1" customFormat="1" ht="81" customHeight="1" spans="1:6">
      <c r="A36" s="8"/>
      <c r="B36" s="6" t="s">
        <v>79</v>
      </c>
      <c r="C36" s="7">
        <f>SUM(F28:F35)</f>
        <v>14610000</v>
      </c>
      <c r="D36" s="7"/>
      <c r="E36" s="7"/>
      <c r="F36" s="7"/>
    </row>
    <row r="37" s="1" customFormat="1" ht="159" customHeight="1" spans="1:6">
      <c r="A37" s="8">
        <v>31</v>
      </c>
      <c r="B37" s="8" t="s">
        <v>80</v>
      </c>
      <c r="C37" s="8" t="s">
        <v>81</v>
      </c>
      <c r="D37" s="9" t="s">
        <v>82</v>
      </c>
      <c r="E37" s="8" t="s">
        <v>83</v>
      </c>
      <c r="F37" s="15">
        <v>490000</v>
      </c>
    </row>
    <row r="38" s="1" customFormat="1" ht="159" customHeight="1" spans="1:6">
      <c r="A38" s="8">
        <v>32</v>
      </c>
      <c r="B38" s="8" t="s">
        <v>80</v>
      </c>
      <c r="C38" s="8" t="s">
        <v>84</v>
      </c>
      <c r="D38" s="9" t="s">
        <v>85</v>
      </c>
      <c r="E38" s="8" t="s">
        <v>10</v>
      </c>
      <c r="F38" s="15">
        <v>980000</v>
      </c>
    </row>
    <row r="39" s="1" customFormat="1" ht="159" customHeight="1" spans="1:6">
      <c r="A39" s="8">
        <v>33</v>
      </c>
      <c r="B39" s="8" t="s">
        <v>80</v>
      </c>
      <c r="C39" s="8" t="s">
        <v>86</v>
      </c>
      <c r="D39" s="9" t="s">
        <v>87</v>
      </c>
      <c r="E39" s="8" t="s">
        <v>10</v>
      </c>
      <c r="F39" s="15">
        <v>990000</v>
      </c>
    </row>
    <row r="40" s="1" customFormat="1" ht="125" customHeight="1" spans="1:6">
      <c r="A40" s="8">
        <v>34</v>
      </c>
      <c r="B40" s="17" t="s">
        <v>80</v>
      </c>
      <c r="C40" s="17" t="s">
        <v>88</v>
      </c>
      <c r="D40" s="18" t="s">
        <v>89</v>
      </c>
      <c r="E40" s="17" t="s">
        <v>10</v>
      </c>
      <c r="F40" s="13">
        <v>500000</v>
      </c>
    </row>
    <row r="41" s="1" customFormat="1" ht="172" customHeight="1" spans="1:6">
      <c r="A41" s="8">
        <v>35</v>
      </c>
      <c r="B41" s="8" t="s">
        <v>80</v>
      </c>
      <c r="C41" s="8" t="s">
        <v>90</v>
      </c>
      <c r="D41" s="9" t="s">
        <v>91</v>
      </c>
      <c r="E41" s="8" t="s">
        <v>10</v>
      </c>
      <c r="F41" s="15">
        <v>950000</v>
      </c>
    </row>
    <row r="42" s="1" customFormat="1" ht="161" customHeight="1" spans="1:6">
      <c r="A42" s="8">
        <v>36</v>
      </c>
      <c r="B42" s="8" t="s">
        <v>80</v>
      </c>
      <c r="C42" s="8" t="s">
        <v>92</v>
      </c>
      <c r="D42" s="9" t="s">
        <v>93</v>
      </c>
      <c r="E42" s="8" t="s">
        <v>10</v>
      </c>
      <c r="F42" s="15">
        <v>960000</v>
      </c>
    </row>
    <row r="43" s="1" customFormat="1" ht="161" customHeight="1" spans="1:6">
      <c r="A43" s="8">
        <v>37</v>
      </c>
      <c r="B43" s="8" t="s">
        <v>80</v>
      </c>
      <c r="C43" s="19" t="s">
        <v>94</v>
      </c>
      <c r="D43" s="9" t="s">
        <v>95</v>
      </c>
      <c r="E43" s="8" t="s">
        <v>10</v>
      </c>
      <c r="F43" s="15">
        <v>1000000</v>
      </c>
    </row>
    <row r="44" s="1" customFormat="1" ht="161" customHeight="1" spans="1:6">
      <c r="A44" s="8">
        <v>38</v>
      </c>
      <c r="B44" s="8" t="s">
        <v>80</v>
      </c>
      <c r="C44" s="8" t="s">
        <v>96</v>
      </c>
      <c r="D44" s="20" t="s">
        <v>97</v>
      </c>
      <c r="E44" s="8" t="s">
        <v>10</v>
      </c>
      <c r="F44" s="15">
        <v>500000</v>
      </c>
    </row>
    <row r="45" s="1" customFormat="1" ht="141" customHeight="1" spans="1:6">
      <c r="A45" s="8">
        <v>39</v>
      </c>
      <c r="B45" s="11" t="s">
        <v>80</v>
      </c>
      <c r="C45" s="11" t="s">
        <v>98</v>
      </c>
      <c r="D45" s="12" t="s">
        <v>99</v>
      </c>
      <c r="E45" s="11" t="s">
        <v>10</v>
      </c>
      <c r="F45" s="13">
        <v>500000</v>
      </c>
    </row>
    <row r="46" s="1" customFormat="1" ht="97" customHeight="1" spans="1:6">
      <c r="A46" s="8">
        <v>40</v>
      </c>
      <c r="B46" s="8" t="s">
        <v>80</v>
      </c>
      <c r="C46" s="8" t="s">
        <v>100</v>
      </c>
      <c r="D46" s="9" t="s">
        <v>101</v>
      </c>
      <c r="E46" s="8" t="s">
        <v>10</v>
      </c>
      <c r="F46" s="15">
        <v>500000</v>
      </c>
    </row>
    <row r="47" s="1" customFormat="1" ht="81" customHeight="1" spans="1:6">
      <c r="A47" s="8">
        <v>41</v>
      </c>
      <c r="B47" s="8" t="s">
        <v>80</v>
      </c>
      <c r="C47" s="8" t="s">
        <v>102</v>
      </c>
      <c r="D47" s="9" t="s">
        <v>103</v>
      </c>
      <c r="E47" s="8" t="s">
        <v>10</v>
      </c>
      <c r="F47" s="15">
        <v>250000</v>
      </c>
    </row>
    <row r="48" s="1" customFormat="1" ht="81" customHeight="1" spans="1:6">
      <c r="A48" s="8">
        <v>42</v>
      </c>
      <c r="B48" s="8" t="s">
        <v>80</v>
      </c>
      <c r="C48" s="8" t="s">
        <v>104</v>
      </c>
      <c r="D48" s="9" t="s">
        <v>105</v>
      </c>
      <c r="E48" s="8" t="s">
        <v>10</v>
      </c>
      <c r="F48" s="15">
        <v>500000</v>
      </c>
    </row>
    <row r="49" s="1" customFormat="1" ht="188" customHeight="1" spans="1:6">
      <c r="A49" s="8">
        <v>43</v>
      </c>
      <c r="B49" s="19" t="s">
        <v>80</v>
      </c>
      <c r="C49" s="19" t="s">
        <v>106</v>
      </c>
      <c r="D49" s="9" t="s">
        <v>107</v>
      </c>
      <c r="E49" s="8" t="s">
        <v>10</v>
      </c>
      <c r="F49" s="21">
        <v>1000000</v>
      </c>
    </row>
    <row r="50" s="1" customFormat="1" ht="81" customHeight="1" spans="1:6">
      <c r="A50" s="8"/>
      <c r="B50" s="6" t="s">
        <v>108</v>
      </c>
      <c r="C50" s="7">
        <f>SUM(F37:F49)</f>
        <v>9120000</v>
      </c>
      <c r="D50" s="7"/>
      <c r="E50" s="7"/>
      <c r="F50" s="7"/>
    </row>
    <row r="51" s="1" customFormat="1" ht="336" customHeight="1" spans="1:6">
      <c r="A51" s="8">
        <v>44</v>
      </c>
      <c r="B51" s="8" t="s">
        <v>109</v>
      </c>
      <c r="C51" s="8" t="s">
        <v>110</v>
      </c>
      <c r="D51" s="9" t="s">
        <v>111</v>
      </c>
      <c r="E51" s="8" t="s">
        <v>112</v>
      </c>
      <c r="F51" s="15">
        <v>500000</v>
      </c>
    </row>
    <row r="52" s="1" customFormat="1" ht="137" customHeight="1" spans="1:6">
      <c r="A52" s="8">
        <v>45</v>
      </c>
      <c r="B52" s="8" t="s">
        <v>109</v>
      </c>
      <c r="C52" s="19" t="s">
        <v>113</v>
      </c>
      <c r="D52" s="22" t="s">
        <v>114</v>
      </c>
      <c r="E52" s="8" t="s">
        <v>10</v>
      </c>
      <c r="F52" s="15">
        <v>500000</v>
      </c>
    </row>
    <row r="53" s="1" customFormat="1" ht="75" customHeight="1" spans="1:6">
      <c r="A53" s="8">
        <v>46</v>
      </c>
      <c r="B53" s="8" t="s">
        <v>109</v>
      </c>
      <c r="C53" s="19" t="s">
        <v>115</v>
      </c>
      <c r="D53" s="23" t="s">
        <v>116</v>
      </c>
      <c r="E53" s="8" t="s">
        <v>17</v>
      </c>
      <c r="F53" s="15">
        <v>100000</v>
      </c>
    </row>
    <row r="54" s="1" customFormat="1" ht="64" customHeight="1" spans="1:6">
      <c r="A54" s="8">
        <v>47</v>
      </c>
      <c r="B54" s="8" t="s">
        <v>109</v>
      </c>
      <c r="C54" s="24" t="s">
        <v>117</v>
      </c>
      <c r="D54" s="25" t="s">
        <v>118</v>
      </c>
      <c r="E54" s="26" t="s">
        <v>17</v>
      </c>
      <c r="F54" s="27">
        <v>50000</v>
      </c>
    </row>
    <row r="55" s="2" customFormat="1" ht="64" customHeight="1" spans="1:6">
      <c r="A55" s="8">
        <v>48</v>
      </c>
      <c r="B55" s="8" t="s">
        <v>109</v>
      </c>
      <c r="C55" s="28" t="s">
        <v>119</v>
      </c>
      <c r="D55" s="29" t="s">
        <v>120</v>
      </c>
      <c r="E55" s="26" t="s">
        <v>17</v>
      </c>
      <c r="F55" s="27">
        <v>100000</v>
      </c>
    </row>
    <row r="56" s="2" customFormat="1" ht="81" customHeight="1" spans="1:6">
      <c r="A56" s="8"/>
      <c r="B56" s="6" t="s">
        <v>121</v>
      </c>
      <c r="C56" s="30">
        <f>SUM(F51:F55)</f>
        <v>1250000</v>
      </c>
      <c r="D56" s="30"/>
      <c r="E56" s="30"/>
      <c r="F56" s="30"/>
    </row>
    <row r="57" s="2" customFormat="1" ht="81" customHeight="1" spans="1:6">
      <c r="A57" s="8"/>
      <c r="B57" s="6" t="s">
        <v>122</v>
      </c>
      <c r="C57" s="31">
        <f>C11+C22+C27+C36+C50+C56</f>
        <v>35073000</v>
      </c>
      <c r="D57" s="31"/>
      <c r="E57" s="31"/>
      <c r="F57" s="31"/>
    </row>
  </sheetData>
  <mergeCells count="8">
    <mergeCell ref="A1:F1"/>
    <mergeCell ref="C11:F11"/>
    <mergeCell ref="C22:F22"/>
    <mergeCell ref="C27:F27"/>
    <mergeCell ref="C36:F36"/>
    <mergeCell ref="C50:F50"/>
    <mergeCell ref="C56:F56"/>
    <mergeCell ref="C57:F57"/>
  </mergeCells>
  <pageMargins left="0.700694444444445" right="0.700694444444445" top="0.751388888888889" bottom="0.751388888888889" header="0.298611111111111" footer="0.298611111111111"/>
  <pageSetup paperSize="9" scale="5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刘昊旺</dc:creator>
  <cp:lastModifiedBy>洋芋</cp:lastModifiedBy>
  <dcterms:created xsi:type="dcterms:W3CDTF">2021-04-09T07:21:00Z</dcterms:created>
  <dcterms:modified xsi:type="dcterms:W3CDTF">2024-11-14T03:46:57Z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5879E7433011449691A3B4701AFE2D11</vt:lpwstr>
  </property>
</Properties>
</file>